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Area" localSheetId="0">Лист2!$A$1:$H$71</definedName>
  </definedNames>
  <calcPr calcId="152511"/>
</workbook>
</file>

<file path=xl/calcChain.xml><?xml version="1.0" encoding="utf-8"?>
<calcChain xmlns="http://schemas.openxmlformats.org/spreadsheetml/2006/main">
  <c r="F57" i="2" l="1"/>
  <c r="F56" i="2"/>
  <c r="F55" i="2"/>
  <c r="F54" i="2"/>
  <c r="F53" i="2"/>
  <c r="F52" i="2"/>
  <c r="F13" i="2"/>
  <c r="F12" i="2"/>
  <c r="F11" i="2"/>
  <c r="F10" i="2"/>
  <c r="F9" i="2"/>
  <c r="F8" i="2"/>
  <c r="F7" i="2"/>
  <c r="F4" i="2" l="1"/>
</calcChain>
</file>

<file path=xl/sharedStrings.xml><?xml version="1.0" encoding="utf-8"?>
<sst xmlns="http://schemas.openxmlformats.org/spreadsheetml/2006/main" count="104" uniqueCount="89">
  <si>
    <t>№      п/п</t>
  </si>
  <si>
    <t>Дата и время отключения электроснабжения</t>
  </si>
  <si>
    <t>Дата и время полного восстановления электроснабжения</t>
  </si>
  <si>
    <t>Время перерыва электроснабжения</t>
  </si>
  <si>
    <t xml:space="preserve">ПС </t>
  </si>
  <si>
    <t>ЛЭП</t>
  </si>
  <si>
    <t xml:space="preserve">дд.мм.гг   </t>
  </si>
  <si>
    <t>час:мин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</si>
  <si>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</si>
  <si>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</si>
  <si>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</si>
  <si>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</si>
  <si>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</si>
  <si>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</si>
  <si>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</si>
  <si>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</si>
  <si>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АПРЕЛЬ</t>
  </si>
  <si>
    <t>МАРТ</t>
  </si>
  <si>
    <t>ФЕВРАЛЬ</t>
  </si>
  <si>
    <t>ЯНВАРЬ</t>
  </si>
  <si>
    <t xml:space="preserve">п.19 г) абз. 5. 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
</t>
  </si>
  <si>
    <t>Мира 375</t>
  </si>
  <si>
    <t>Поповича 25</t>
  </si>
  <si>
    <t>551,532,551(С2)</t>
  </si>
  <si>
    <t>Ленина 327б</t>
  </si>
  <si>
    <t xml:space="preserve">Крайняя,36 Долинская 43, 43а, 45, 45а </t>
  </si>
  <si>
    <t>Крюкова 64</t>
  </si>
  <si>
    <t>Сахалинская 61</t>
  </si>
  <si>
    <t>251-195б</t>
  </si>
  <si>
    <t>278, 195б, 196</t>
  </si>
  <si>
    <t>Емельянова 21</t>
  </si>
  <si>
    <t>14 мкр.</t>
  </si>
  <si>
    <t>413-414</t>
  </si>
  <si>
    <t>ТП414,415(14мк)</t>
  </si>
  <si>
    <t>Спортивный проезд 13а,17б</t>
  </si>
  <si>
    <t>Милицейская 7</t>
  </si>
  <si>
    <t>Ангарский 4</t>
  </si>
  <si>
    <t>21л-ХМ-10</t>
  </si>
  <si>
    <t>ТП-413</t>
  </si>
  <si>
    <t>Комсомольская 245А,245Б</t>
  </si>
  <si>
    <t>Ленина 329,329В, д/с Лебёдушка</t>
  </si>
  <si>
    <t>ТП 279</t>
  </si>
  <si>
    <t>Поповича 108,110</t>
  </si>
  <si>
    <t>Ленина 489А</t>
  </si>
  <si>
    <t>Мира 286Б, Мира 286В</t>
  </si>
  <si>
    <t>Южно-Сахалинская 11</t>
  </si>
  <si>
    <t>Корсаковская 43,45,47</t>
  </si>
  <si>
    <t>Мира 282б</t>
  </si>
  <si>
    <t>133-200</t>
  </si>
  <si>
    <t>41 км</t>
  </si>
  <si>
    <t>165-366</t>
  </si>
  <si>
    <t>11 км</t>
  </si>
  <si>
    <t>Победы 15</t>
  </si>
  <si>
    <t>252-281</t>
  </si>
  <si>
    <t>ТП-165,252,261,271,362,366,843</t>
  </si>
  <si>
    <t>18л-НА-10</t>
  </si>
  <si>
    <t>1486, 1481</t>
  </si>
  <si>
    <t>2122-2123</t>
  </si>
  <si>
    <t>2122, КТП2491,2124</t>
  </si>
  <si>
    <t>Сахалинская 100</t>
  </si>
  <si>
    <t>216-363</t>
  </si>
  <si>
    <t>РП-13</t>
  </si>
  <si>
    <t>Пуркаева 108б</t>
  </si>
  <si>
    <t>Горького 14</t>
  </si>
  <si>
    <t>Победы 7а</t>
  </si>
  <si>
    <t xml:space="preserve"> ТП-551-532 Ввод№2 </t>
  </si>
  <si>
    <t>15л-РП26-6-374</t>
  </si>
  <si>
    <t>374, 119,  81</t>
  </si>
  <si>
    <t>Мира 161</t>
  </si>
  <si>
    <t>Комсомольская 257а</t>
  </si>
  <si>
    <t>Лиственичное Трактовая, Ракетная, ДНТ Весна, Ручеек</t>
  </si>
  <si>
    <t>Ленина 329А</t>
  </si>
  <si>
    <t>195б-195</t>
  </si>
  <si>
    <t>Пограничная 70</t>
  </si>
  <si>
    <t>Победы 6а</t>
  </si>
  <si>
    <t>Вокзальная 9</t>
  </si>
  <si>
    <t>335-404</t>
  </si>
  <si>
    <t>9 мкр., частично, 12 мкр.</t>
  </si>
  <si>
    <t>416-466</t>
  </si>
  <si>
    <t>4л-Лт-6 (ЛР-158)</t>
  </si>
  <si>
    <t>Дачный массив "Ласточка"</t>
  </si>
  <si>
    <t>30лет Победы-5</t>
  </si>
  <si>
    <t>ТП-551</t>
  </si>
  <si>
    <t>4л-Лт-6</t>
  </si>
  <si>
    <t>КТП 1005</t>
  </si>
  <si>
    <t>СНТ Темирязевское</t>
  </si>
  <si>
    <t>КТП-2424</t>
  </si>
  <si>
    <t>Оленья горка ПСК РУНК</t>
  </si>
  <si>
    <t>Лиственичное Трактовая, Ракетная.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</si>
</sst>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6" formatCode="[$-F400]h:mm:ss\ AM/PM"/>
  </numFmts>
  <fonts count="14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FFC000"/>
        <bgColor indexed="22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14" fontId="5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20" fontId="4" fillId="2" borderId="3" xfId="0" applyNumberFormat="1" applyFont="1" applyFill="1" applyBorder="1" applyAlignment="1">
      <alignment horizontal="center" vertical="center" wrapText="1"/>
    </xf>
    <xf numFmtId="166" fontId="2" fillId="5" borderId="1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20" fontId="6" fillId="0" borderId="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164" fontId="2" fillId="8" borderId="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66" fontId="2" fillId="8" borderId="10" xfId="0" applyNumberFormat="1" applyFont="1" applyFill="1" applyBorder="1" applyAlignment="1">
      <alignment horizontal="center" vertical="center"/>
    </xf>
    <xf numFmtId="166" fontId="2" fillId="8" borderId="9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6" borderId="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BreakPreview" zoomScale="115" zoomScaleNormal="100" zoomScaleSheetLayoutView="115" workbookViewId="0">
      <selection activeCell="E68" sqref="E68"/>
    </sheetView>
  </sheetViews>
  <sheetFormatPr defaultRowHeight="15" x14ac:dyDescent="0.25"/>
  <cols>
    <col min="1" max="1" width="22.7109375" customWidth="1"/>
    <col min="2" max="2" width="14.7109375" customWidth="1"/>
    <col min="3" max="3" width="19.42578125" customWidth="1"/>
    <col min="4" max="4" width="19.28515625" customWidth="1"/>
    <col min="5" max="5" width="14.28515625" customWidth="1"/>
    <col min="6" max="6" width="20.42578125" customWidth="1"/>
    <col min="7" max="7" width="15.28515625" customWidth="1"/>
    <col min="8" max="8" width="15.42578125" style="14" customWidth="1"/>
  </cols>
  <sheetData>
    <row r="1" spans="1:9" ht="109.5" customHeight="1" thickBot="1" x14ac:dyDescent="0.4">
      <c r="A1" s="57" t="s">
        <v>20</v>
      </c>
      <c r="B1" s="58"/>
      <c r="C1" s="58"/>
      <c r="D1" s="58"/>
      <c r="E1" s="58"/>
      <c r="F1" s="58"/>
      <c r="G1" s="58"/>
      <c r="H1" s="58"/>
    </row>
    <row r="2" spans="1:9" ht="30.75" customHeight="1" thickBot="1" x14ac:dyDescent="0.3">
      <c r="A2" s="59" t="s">
        <v>0</v>
      </c>
      <c r="B2" s="59" t="s">
        <v>1</v>
      </c>
      <c r="C2" s="59"/>
      <c r="D2" s="59" t="s">
        <v>2</v>
      </c>
      <c r="E2" s="59"/>
      <c r="F2" s="11" t="s">
        <v>3</v>
      </c>
      <c r="G2" s="59" t="s">
        <v>4</v>
      </c>
      <c r="H2" s="59" t="s">
        <v>5</v>
      </c>
    </row>
    <row r="3" spans="1:9" ht="15.75" thickBot="1" x14ac:dyDescent="0.3">
      <c r="A3" s="59"/>
      <c r="B3" s="11" t="s">
        <v>6</v>
      </c>
      <c r="C3" s="12" t="s">
        <v>7</v>
      </c>
      <c r="D3" s="11" t="s">
        <v>6</v>
      </c>
      <c r="E3" s="12" t="s">
        <v>7</v>
      </c>
      <c r="F3" s="12" t="s">
        <v>7</v>
      </c>
      <c r="G3" s="59"/>
      <c r="H3" s="59"/>
    </row>
    <row r="4" spans="1:9" ht="15.75" thickBot="1" x14ac:dyDescent="0.3">
      <c r="A4" s="15"/>
      <c r="B4" s="16"/>
      <c r="C4" s="17"/>
      <c r="D4" s="16"/>
      <c r="E4" s="17"/>
      <c r="F4" s="18">
        <f>SUBTOTAL(9,F7:F13,F15:F17,F19:F24,F26:F71)</f>
        <v>16.513888888888886</v>
      </c>
      <c r="G4" s="16"/>
      <c r="H4" s="19"/>
      <c r="I4" s="8"/>
    </row>
    <row r="5" spans="1:9" ht="15.75" thickBot="1" x14ac:dyDescent="0.3">
      <c r="A5" s="60"/>
      <c r="B5" s="60"/>
      <c r="C5" s="60"/>
      <c r="D5" s="60"/>
      <c r="E5" s="60"/>
      <c r="F5" s="60"/>
      <c r="G5" s="60"/>
      <c r="H5" s="60"/>
      <c r="I5" s="6"/>
    </row>
    <row r="6" spans="1:9" ht="15.75" thickBot="1" x14ac:dyDescent="0.3">
      <c r="A6" s="61" t="s">
        <v>19</v>
      </c>
      <c r="B6" s="61"/>
      <c r="C6" s="61"/>
      <c r="D6" s="61"/>
      <c r="E6" s="61"/>
      <c r="F6" s="61"/>
      <c r="G6" s="61"/>
      <c r="H6" s="61"/>
      <c r="I6" s="6"/>
    </row>
    <row r="7" spans="1:9" x14ac:dyDescent="0.25">
      <c r="A7" s="23">
        <v>1</v>
      </c>
      <c r="B7" s="1">
        <v>44565</v>
      </c>
      <c r="C7" s="2">
        <v>0.61111111111111105</v>
      </c>
      <c r="D7" s="1">
        <v>44565</v>
      </c>
      <c r="E7" s="2">
        <v>0.81944444444444453</v>
      </c>
      <c r="F7" s="27">
        <f t="shared" ref="F7:F13" si="0">E7-C7</f>
        <v>0.20833333333333348</v>
      </c>
      <c r="G7" s="4">
        <v>15</v>
      </c>
      <c r="H7" s="51" t="s">
        <v>26</v>
      </c>
      <c r="I7" s="6"/>
    </row>
    <row r="8" spans="1:9" x14ac:dyDescent="0.25">
      <c r="A8" s="23">
        <v>2</v>
      </c>
      <c r="B8" s="1">
        <v>44565</v>
      </c>
      <c r="C8" s="2">
        <v>0.61111111111111105</v>
      </c>
      <c r="D8" s="1">
        <v>44565</v>
      </c>
      <c r="E8" s="2">
        <v>0.81597222222222221</v>
      </c>
      <c r="F8" s="30">
        <f t="shared" si="0"/>
        <v>0.20486111111111116</v>
      </c>
      <c r="G8" s="4">
        <v>15</v>
      </c>
      <c r="H8" s="51" t="s">
        <v>27</v>
      </c>
      <c r="I8" s="6"/>
    </row>
    <row r="9" spans="1:9" x14ac:dyDescent="0.25">
      <c r="A9" s="23">
        <v>3</v>
      </c>
      <c r="B9" s="24">
        <v>44574</v>
      </c>
      <c r="C9" s="25">
        <v>0.41111111111111115</v>
      </c>
      <c r="D9" s="24">
        <v>44574</v>
      </c>
      <c r="E9" s="2">
        <v>0.51458333333333328</v>
      </c>
      <c r="F9" s="30">
        <f t="shared" si="0"/>
        <v>0.10347222222222213</v>
      </c>
      <c r="G9" s="31" t="s">
        <v>28</v>
      </c>
      <c r="H9" s="31" t="s">
        <v>29</v>
      </c>
      <c r="I9" s="6"/>
    </row>
    <row r="10" spans="1:9" x14ac:dyDescent="0.25">
      <c r="A10" s="23">
        <v>4</v>
      </c>
      <c r="B10" s="24">
        <v>44579</v>
      </c>
      <c r="C10" s="25">
        <v>0.33680555555555558</v>
      </c>
      <c r="D10" s="24">
        <v>44579</v>
      </c>
      <c r="E10" s="26">
        <v>0.52847222222222223</v>
      </c>
      <c r="F10" s="30">
        <f t="shared" si="0"/>
        <v>0.19166666666666665</v>
      </c>
      <c r="G10" s="31">
        <v>234</v>
      </c>
      <c r="H10" s="31" t="s">
        <v>30</v>
      </c>
      <c r="I10" s="6"/>
    </row>
    <row r="11" spans="1:9" x14ac:dyDescent="0.25">
      <c r="A11" s="23">
        <v>5</v>
      </c>
      <c r="B11" s="24">
        <v>44581</v>
      </c>
      <c r="C11" s="25">
        <v>0.37152777777777773</v>
      </c>
      <c r="D11" s="24">
        <v>44581</v>
      </c>
      <c r="E11" s="26">
        <v>0.66666666666666663</v>
      </c>
      <c r="F11" s="30">
        <f t="shared" si="0"/>
        <v>0.2951388888888889</v>
      </c>
      <c r="G11" s="28">
        <v>413</v>
      </c>
      <c r="H11" s="28" t="s">
        <v>31</v>
      </c>
      <c r="I11" s="6"/>
    </row>
    <row r="12" spans="1:9" x14ac:dyDescent="0.25">
      <c r="A12" s="23">
        <v>6</v>
      </c>
      <c r="B12" s="24">
        <v>44582</v>
      </c>
      <c r="C12" s="25">
        <v>0.20555555555555557</v>
      </c>
      <c r="D12" s="24">
        <v>44582</v>
      </c>
      <c r="E12" s="26">
        <v>0.36805555555555558</v>
      </c>
      <c r="F12" s="30">
        <f t="shared" si="0"/>
        <v>0.16250000000000001</v>
      </c>
      <c r="G12" s="28" t="s">
        <v>32</v>
      </c>
      <c r="H12" s="13" t="s">
        <v>33</v>
      </c>
      <c r="I12" s="6"/>
    </row>
    <row r="13" spans="1:9" ht="21.75" thickBot="1" x14ac:dyDescent="0.3">
      <c r="A13" s="23">
        <v>7</v>
      </c>
      <c r="B13" s="24">
        <v>44589</v>
      </c>
      <c r="C13" s="25">
        <v>0.5625</v>
      </c>
      <c r="D13" s="24">
        <v>44589</v>
      </c>
      <c r="E13" s="26">
        <v>0.78472222222222221</v>
      </c>
      <c r="F13" s="30">
        <f t="shared" si="0"/>
        <v>0.22222222222222221</v>
      </c>
      <c r="G13" s="28">
        <v>135</v>
      </c>
      <c r="H13" s="28" t="s">
        <v>34</v>
      </c>
      <c r="I13" s="6"/>
    </row>
    <row r="14" spans="1:9" ht="15.75" thickBot="1" x14ac:dyDescent="0.3">
      <c r="A14" s="62" t="s">
        <v>18</v>
      </c>
      <c r="B14" s="62"/>
      <c r="C14" s="62"/>
      <c r="D14" s="62"/>
      <c r="E14" s="62"/>
      <c r="F14" s="62"/>
      <c r="G14" s="62"/>
      <c r="H14" s="62"/>
      <c r="I14" s="10"/>
    </row>
    <row r="15" spans="1:9" x14ac:dyDescent="0.25">
      <c r="A15" s="29">
        <v>8</v>
      </c>
      <c r="B15" s="24">
        <v>44593</v>
      </c>
      <c r="C15" s="25">
        <v>0.78680555555555554</v>
      </c>
      <c r="D15" s="24">
        <v>44593</v>
      </c>
      <c r="E15" s="26">
        <v>0.95000000000000007</v>
      </c>
      <c r="F15" s="30">
        <v>0.16319444444444453</v>
      </c>
      <c r="G15" s="28">
        <v>35</v>
      </c>
      <c r="H15" s="28" t="s">
        <v>35</v>
      </c>
      <c r="I15" s="10"/>
    </row>
    <row r="16" spans="1:9" x14ac:dyDescent="0.25">
      <c r="A16" s="29">
        <v>9</v>
      </c>
      <c r="B16" s="24">
        <v>44612</v>
      </c>
      <c r="C16" s="25">
        <v>0.15972222222222224</v>
      </c>
      <c r="D16" s="24">
        <v>44612</v>
      </c>
      <c r="E16" s="26">
        <v>0.58333333333333337</v>
      </c>
      <c r="F16" s="30">
        <v>0.42361111111111116</v>
      </c>
      <c r="G16" s="28">
        <v>873</v>
      </c>
      <c r="H16" s="13" t="s">
        <v>36</v>
      </c>
      <c r="I16" s="10"/>
    </row>
    <row r="17" spans="1:9" ht="15.75" thickBot="1" x14ac:dyDescent="0.3">
      <c r="A17" s="29">
        <v>10</v>
      </c>
      <c r="B17" s="24">
        <v>44613</v>
      </c>
      <c r="C17" s="21">
        <v>0.24236111111111111</v>
      </c>
      <c r="D17" s="20">
        <v>44613</v>
      </c>
      <c r="E17" s="26">
        <v>0.4055555555555555</v>
      </c>
      <c r="F17" s="30">
        <v>0.16319444444444439</v>
      </c>
      <c r="G17" s="31" t="s">
        <v>37</v>
      </c>
      <c r="H17" s="48">
        <v>2408</v>
      </c>
      <c r="I17" s="10"/>
    </row>
    <row r="18" spans="1:9" ht="15.75" thickBot="1" x14ac:dyDescent="0.3">
      <c r="A18" s="61" t="s">
        <v>17</v>
      </c>
      <c r="B18" s="63"/>
      <c r="C18" s="63"/>
      <c r="D18" s="63"/>
      <c r="E18" s="63"/>
      <c r="F18" s="63"/>
      <c r="G18" s="63"/>
      <c r="H18" s="64"/>
      <c r="I18" s="9"/>
    </row>
    <row r="19" spans="1:9" ht="21" x14ac:dyDescent="0.25">
      <c r="A19" s="23">
        <v>11</v>
      </c>
      <c r="B19" s="24">
        <v>44630</v>
      </c>
      <c r="C19" s="25">
        <v>0.29166666666666669</v>
      </c>
      <c r="D19" s="24">
        <v>44630</v>
      </c>
      <c r="E19" s="26">
        <v>0.52430555555555558</v>
      </c>
      <c r="F19" s="30">
        <v>0.2326388888888889</v>
      </c>
      <c r="G19" s="28" t="s">
        <v>38</v>
      </c>
      <c r="H19" s="28" t="s">
        <v>39</v>
      </c>
      <c r="I19" s="6"/>
    </row>
    <row r="20" spans="1:9" ht="21" x14ac:dyDescent="0.25">
      <c r="A20" s="23">
        <v>12</v>
      </c>
      <c r="B20" s="24">
        <v>44632</v>
      </c>
      <c r="C20" s="2">
        <v>4.3750000000000004E-2</v>
      </c>
      <c r="D20" s="24">
        <v>44632</v>
      </c>
      <c r="E20" s="2">
        <v>0.17361111111111113</v>
      </c>
      <c r="F20" s="30">
        <v>0.12986111111111112</v>
      </c>
      <c r="G20" s="31">
        <v>365</v>
      </c>
      <c r="H20" s="40" t="s">
        <v>40</v>
      </c>
      <c r="I20" s="6"/>
    </row>
    <row r="21" spans="1:9" x14ac:dyDescent="0.25">
      <c r="A21" s="23">
        <v>13</v>
      </c>
      <c r="B21" s="24">
        <v>44647</v>
      </c>
      <c r="C21" s="25">
        <v>0.40277777777777773</v>
      </c>
      <c r="D21" s="24">
        <v>44647</v>
      </c>
      <c r="E21" s="26">
        <v>0.60416666666666663</v>
      </c>
      <c r="F21" s="30">
        <v>0.2013888888888889</v>
      </c>
      <c r="G21" s="31" t="s">
        <v>41</v>
      </c>
      <c r="H21" s="13" t="s">
        <v>42</v>
      </c>
      <c r="I21" s="6"/>
    </row>
    <row r="22" spans="1:9" x14ac:dyDescent="0.25">
      <c r="A22" s="23">
        <v>14</v>
      </c>
      <c r="B22" s="24">
        <v>44648</v>
      </c>
      <c r="C22" s="25">
        <v>0.5625</v>
      </c>
      <c r="D22" s="24">
        <v>44648</v>
      </c>
      <c r="E22" s="26">
        <v>0.70972222222222225</v>
      </c>
      <c r="F22" s="30">
        <v>0.14722222222222225</v>
      </c>
      <c r="G22" s="65">
        <v>140</v>
      </c>
      <c r="H22" s="66" t="s">
        <v>43</v>
      </c>
      <c r="I22" s="6"/>
    </row>
    <row r="23" spans="1:9" ht="21" x14ac:dyDescent="0.25">
      <c r="A23" s="23">
        <v>15</v>
      </c>
      <c r="B23" s="24">
        <v>44648</v>
      </c>
      <c r="C23" s="25">
        <v>0.98263888888888884</v>
      </c>
      <c r="D23" s="24">
        <v>44649</v>
      </c>
      <c r="E23" s="26">
        <v>0.67361111111111116</v>
      </c>
      <c r="F23" s="30">
        <v>0.69097222222222232</v>
      </c>
      <c r="G23" s="65">
        <v>261</v>
      </c>
      <c r="H23" s="66" t="s">
        <v>44</v>
      </c>
      <c r="I23" s="6"/>
    </row>
    <row r="24" spans="1:9" ht="15.75" thickBot="1" x14ac:dyDescent="0.3">
      <c r="A24" s="23">
        <v>16</v>
      </c>
      <c r="B24" s="24">
        <v>44651</v>
      </c>
      <c r="C24" s="25">
        <v>0.65625</v>
      </c>
      <c r="D24" s="24">
        <v>44651</v>
      </c>
      <c r="E24" s="26">
        <v>0.8125</v>
      </c>
      <c r="F24" s="30">
        <v>0.15625</v>
      </c>
      <c r="G24" s="28">
        <v>184</v>
      </c>
      <c r="H24" s="28" t="s">
        <v>22</v>
      </c>
      <c r="I24" s="6"/>
    </row>
    <row r="25" spans="1:9" ht="15.75" thickBot="1" x14ac:dyDescent="0.3">
      <c r="A25" s="53" t="s">
        <v>16</v>
      </c>
      <c r="B25" s="53"/>
      <c r="C25" s="53"/>
      <c r="D25" s="53"/>
      <c r="E25" s="53"/>
      <c r="F25" s="53"/>
      <c r="G25" s="53"/>
      <c r="H25" s="53"/>
      <c r="I25" s="6"/>
    </row>
    <row r="26" spans="1:9" ht="21" x14ac:dyDescent="0.25">
      <c r="A26" s="32">
        <v>17</v>
      </c>
      <c r="B26" s="24">
        <v>44654</v>
      </c>
      <c r="C26" s="25">
        <v>0.90625</v>
      </c>
      <c r="D26" s="24">
        <v>44655</v>
      </c>
      <c r="E26" s="26">
        <v>0.63888888888888895</v>
      </c>
      <c r="F26" s="30">
        <v>0.73263888888888895</v>
      </c>
      <c r="G26" s="28">
        <v>176</v>
      </c>
      <c r="H26" s="28" t="s">
        <v>45</v>
      </c>
      <c r="I26" s="9"/>
    </row>
    <row r="27" spans="1:9" ht="21" x14ac:dyDescent="0.25">
      <c r="A27" s="32">
        <v>18</v>
      </c>
      <c r="B27" s="24">
        <v>44664</v>
      </c>
      <c r="C27" s="25">
        <v>0.39583333333333331</v>
      </c>
      <c r="D27" s="24">
        <v>44664</v>
      </c>
      <c r="E27" s="26">
        <v>0.66111111111111109</v>
      </c>
      <c r="F27" s="30">
        <v>0.26527777777777778</v>
      </c>
      <c r="G27" s="28">
        <v>476</v>
      </c>
      <c r="H27" s="49" t="s">
        <v>46</v>
      </c>
      <c r="I27" s="7"/>
    </row>
    <row r="28" spans="1:9" x14ac:dyDescent="0.25">
      <c r="A28" s="32">
        <v>19</v>
      </c>
      <c r="B28" s="24">
        <v>44666</v>
      </c>
      <c r="C28" s="25">
        <v>0.68888888888888899</v>
      </c>
      <c r="D28" s="24">
        <v>44666</v>
      </c>
      <c r="E28" s="26">
        <v>0.99305555555555547</v>
      </c>
      <c r="F28" s="30">
        <v>0.30416666666666647</v>
      </c>
      <c r="G28" s="28">
        <v>261</v>
      </c>
      <c r="H28" s="28" t="s">
        <v>47</v>
      </c>
      <c r="I28" s="7"/>
    </row>
    <row r="29" spans="1:9" x14ac:dyDescent="0.25">
      <c r="A29" s="32">
        <v>20</v>
      </c>
      <c r="B29" s="24">
        <v>44667</v>
      </c>
      <c r="C29" s="25">
        <v>0.39930555555555558</v>
      </c>
      <c r="D29" s="24">
        <v>44667</v>
      </c>
      <c r="E29" s="26">
        <v>0.4909722222222222</v>
      </c>
      <c r="F29" s="30">
        <v>9.1666666666666619E-2</v>
      </c>
      <c r="G29" s="31" t="s">
        <v>48</v>
      </c>
      <c r="H29" s="28" t="s">
        <v>49</v>
      </c>
      <c r="I29" s="7"/>
    </row>
    <row r="30" spans="1:9" x14ac:dyDescent="0.25">
      <c r="A30" s="32">
        <v>21</v>
      </c>
      <c r="B30" s="24">
        <v>44668</v>
      </c>
      <c r="C30" s="25">
        <v>0.78472222222222221</v>
      </c>
      <c r="D30" s="24">
        <v>44668</v>
      </c>
      <c r="E30" s="26">
        <v>0.91736111111111107</v>
      </c>
      <c r="F30" s="30">
        <v>0.13263888888888886</v>
      </c>
      <c r="G30" s="28" t="s">
        <v>50</v>
      </c>
      <c r="H30" s="28" t="s">
        <v>51</v>
      </c>
      <c r="I30" s="7"/>
    </row>
    <row r="31" spans="1:9" ht="15.75" thickBot="1" x14ac:dyDescent="0.3">
      <c r="A31" s="32">
        <v>22</v>
      </c>
      <c r="B31" s="24">
        <v>44678</v>
      </c>
      <c r="C31" s="25">
        <v>0.77777777777777779</v>
      </c>
      <c r="D31" s="24">
        <v>44678</v>
      </c>
      <c r="E31" s="26">
        <v>0.9375</v>
      </c>
      <c r="F31" s="30">
        <v>0.15972222222222221</v>
      </c>
      <c r="G31" s="28">
        <v>166</v>
      </c>
      <c r="H31" s="28" t="s">
        <v>52</v>
      </c>
      <c r="I31" s="7"/>
    </row>
    <row r="32" spans="1:9" ht="15.75" thickBot="1" x14ac:dyDescent="0.3">
      <c r="A32" s="53" t="s">
        <v>8</v>
      </c>
      <c r="B32" s="53"/>
      <c r="C32" s="53"/>
      <c r="D32" s="53"/>
      <c r="E32" s="53"/>
      <c r="F32" s="53"/>
      <c r="G32" s="53"/>
      <c r="H32" s="53"/>
      <c r="I32" s="6"/>
    </row>
    <row r="33" spans="1:9" ht="31.5" x14ac:dyDescent="0.25">
      <c r="A33" s="50">
        <v>23</v>
      </c>
      <c r="B33" s="24">
        <v>44686</v>
      </c>
      <c r="C33" s="25">
        <v>0.40486111111111112</v>
      </c>
      <c r="D33" s="24">
        <v>44686</v>
      </c>
      <c r="E33" s="26">
        <v>0.4909722222222222</v>
      </c>
      <c r="F33" s="30">
        <v>8.6111111111111083E-2</v>
      </c>
      <c r="G33" s="28" t="s">
        <v>53</v>
      </c>
      <c r="H33" s="28" t="s">
        <v>54</v>
      </c>
      <c r="I33" s="6"/>
    </row>
    <row r="34" spans="1:9" x14ac:dyDescent="0.25">
      <c r="A34" s="23">
        <v>24</v>
      </c>
      <c r="B34" s="39">
        <v>44695</v>
      </c>
      <c r="C34" s="33">
        <v>0.82291666666666663</v>
      </c>
      <c r="D34" s="39">
        <v>44696</v>
      </c>
      <c r="E34" s="33">
        <v>9.9999999999999992E-2</v>
      </c>
      <c r="F34" s="30">
        <v>0.27708333333333335</v>
      </c>
      <c r="G34" s="28" t="s">
        <v>55</v>
      </c>
      <c r="H34" s="28" t="s">
        <v>56</v>
      </c>
      <c r="I34" s="6"/>
    </row>
    <row r="35" spans="1:9" x14ac:dyDescent="0.25">
      <c r="A35" s="23">
        <v>25</v>
      </c>
      <c r="B35" s="39">
        <v>44706</v>
      </c>
      <c r="C35" s="33">
        <v>4.1666666666666664E-2</v>
      </c>
      <c r="D35" s="39">
        <v>44706</v>
      </c>
      <c r="E35" s="33">
        <v>0.98472222222222217</v>
      </c>
      <c r="F35" s="30">
        <v>0.94305555555555554</v>
      </c>
      <c r="G35" s="34" t="s">
        <v>57</v>
      </c>
      <c r="H35" s="35" t="s">
        <v>58</v>
      </c>
      <c r="I35" s="6"/>
    </row>
    <row r="36" spans="1:9" ht="15.75" thickBot="1" x14ac:dyDescent="0.3">
      <c r="A36" s="23">
        <v>26</v>
      </c>
      <c r="B36" s="39">
        <v>44707</v>
      </c>
      <c r="C36" s="33">
        <v>0.375</v>
      </c>
      <c r="D36" s="39">
        <v>44707</v>
      </c>
      <c r="E36" s="33">
        <v>0.625</v>
      </c>
      <c r="F36" s="30">
        <v>0.25</v>
      </c>
      <c r="G36" s="34">
        <v>217</v>
      </c>
      <c r="H36" s="40" t="s">
        <v>59</v>
      </c>
      <c r="I36" s="6"/>
    </row>
    <row r="37" spans="1:9" ht="15.75" thickBot="1" x14ac:dyDescent="0.3">
      <c r="A37" s="53" t="s">
        <v>9</v>
      </c>
      <c r="B37" s="53"/>
      <c r="C37" s="53"/>
      <c r="D37" s="53"/>
      <c r="E37" s="53"/>
      <c r="F37" s="53"/>
      <c r="G37" s="53"/>
      <c r="H37" s="53"/>
      <c r="I37" s="6"/>
    </row>
    <row r="38" spans="1:9" ht="31.5" x14ac:dyDescent="0.25">
      <c r="A38" s="23">
        <v>27</v>
      </c>
      <c r="B38" s="39">
        <v>44729</v>
      </c>
      <c r="C38" s="41">
        <v>0.80902777777777779</v>
      </c>
      <c r="D38" s="39">
        <v>44730</v>
      </c>
      <c r="E38" s="41">
        <v>0.10416666666666667</v>
      </c>
      <c r="F38" s="30">
        <v>0.29513888888888884</v>
      </c>
      <c r="G38" s="51" t="s">
        <v>60</v>
      </c>
      <c r="H38" s="40" t="s">
        <v>25</v>
      </c>
      <c r="I38" s="6"/>
    </row>
    <row r="39" spans="1:9" ht="15.75" thickBot="1" x14ac:dyDescent="0.3">
      <c r="A39" s="23">
        <v>28</v>
      </c>
      <c r="B39" s="36">
        <v>44735</v>
      </c>
      <c r="C39" s="2">
        <v>0.83680555555555547</v>
      </c>
      <c r="D39" s="3">
        <v>44736</v>
      </c>
      <c r="E39" s="2">
        <v>0.54861111111111105</v>
      </c>
      <c r="F39" s="30">
        <v>0.71180555555555558</v>
      </c>
      <c r="G39" s="38">
        <v>334</v>
      </c>
      <c r="H39" s="5" t="s">
        <v>21</v>
      </c>
      <c r="I39" s="6"/>
    </row>
    <row r="40" spans="1:9" ht="15.75" thickBot="1" x14ac:dyDescent="0.3">
      <c r="A40" s="53" t="s">
        <v>10</v>
      </c>
      <c r="B40" s="53"/>
      <c r="C40" s="53"/>
      <c r="D40" s="53"/>
      <c r="E40" s="53"/>
      <c r="F40" s="53"/>
      <c r="G40" s="53"/>
      <c r="H40" s="53"/>
      <c r="I40" s="6"/>
    </row>
    <row r="41" spans="1:9" x14ac:dyDescent="0.25">
      <c r="A41" s="23">
        <v>29</v>
      </c>
      <c r="B41" s="36">
        <v>44743</v>
      </c>
      <c r="C41" s="2">
        <v>0.89930555555555547</v>
      </c>
      <c r="D41" s="36">
        <v>44744</v>
      </c>
      <c r="E41" s="2">
        <v>0.54999999999999993</v>
      </c>
      <c r="F41" s="30">
        <v>0.65069444444444446</v>
      </c>
      <c r="G41" s="4" t="s">
        <v>61</v>
      </c>
      <c r="H41" s="5" t="s">
        <v>62</v>
      </c>
      <c r="I41" s="6"/>
    </row>
    <row r="42" spans="1:9" x14ac:dyDescent="0.25">
      <c r="A42" s="23">
        <v>30</v>
      </c>
      <c r="B42" s="36">
        <v>44747</v>
      </c>
      <c r="C42" s="2">
        <v>0.54236111111111118</v>
      </c>
      <c r="D42" s="36">
        <v>44747</v>
      </c>
      <c r="E42" s="2">
        <v>0.80902777777777779</v>
      </c>
      <c r="F42" s="30">
        <v>0.26666666666666661</v>
      </c>
      <c r="G42" s="4">
        <v>211</v>
      </c>
      <c r="H42" s="13" t="s">
        <v>63</v>
      </c>
      <c r="I42" s="6"/>
    </row>
    <row r="43" spans="1:9" x14ac:dyDescent="0.25">
      <c r="A43" s="23">
        <v>31</v>
      </c>
      <c r="B43" s="1">
        <v>44758</v>
      </c>
      <c r="C43" s="2">
        <v>0.14722222222222223</v>
      </c>
      <c r="D43" s="1">
        <v>44758</v>
      </c>
      <c r="E43" s="2">
        <v>0.54166666666666663</v>
      </c>
      <c r="F43" s="30">
        <v>0.39444444444444438</v>
      </c>
      <c r="G43" s="38">
        <v>166</v>
      </c>
      <c r="H43" s="40" t="s">
        <v>64</v>
      </c>
      <c r="I43" s="6"/>
    </row>
    <row r="44" spans="1:9" ht="15.75" thickBot="1" x14ac:dyDescent="0.3">
      <c r="A44" s="23">
        <v>32</v>
      </c>
      <c r="B44" s="36">
        <v>44770</v>
      </c>
      <c r="C44" s="2">
        <v>0.97361111111111109</v>
      </c>
      <c r="D44" s="36">
        <v>44771</v>
      </c>
      <c r="E44" s="2">
        <v>6.1805555555555558E-2</v>
      </c>
      <c r="F44" s="30">
        <v>8.8194444444444464E-2</v>
      </c>
      <c r="G44" s="38" t="s">
        <v>65</v>
      </c>
      <c r="H44" s="40" t="s">
        <v>23</v>
      </c>
      <c r="I44" s="6"/>
    </row>
    <row r="45" spans="1:9" ht="15.75" thickBot="1" x14ac:dyDescent="0.3">
      <c r="A45" s="53" t="s">
        <v>11</v>
      </c>
      <c r="B45" s="53"/>
      <c r="C45" s="53"/>
      <c r="D45" s="53"/>
      <c r="E45" s="53"/>
      <c r="F45" s="53"/>
      <c r="G45" s="53"/>
      <c r="H45" s="53"/>
      <c r="I45" s="6"/>
    </row>
    <row r="46" spans="1:9" s="52" customFormat="1" x14ac:dyDescent="0.25">
      <c r="A46" s="23">
        <v>33</v>
      </c>
      <c r="B46" s="36">
        <v>44777</v>
      </c>
      <c r="C46" s="2">
        <v>0.4375</v>
      </c>
      <c r="D46" s="36">
        <v>44777</v>
      </c>
      <c r="E46" s="2">
        <v>0.55555555555555558</v>
      </c>
      <c r="F46" s="30">
        <v>0.11805555555555558</v>
      </c>
      <c r="G46" s="42" t="s">
        <v>66</v>
      </c>
      <c r="H46" s="40" t="s">
        <v>67</v>
      </c>
      <c r="I46" s="6"/>
    </row>
    <row r="47" spans="1:9" s="52" customFormat="1" ht="15.75" thickBot="1" x14ac:dyDescent="0.3">
      <c r="A47" s="23">
        <v>34</v>
      </c>
      <c r="B47" s="36">
        <v>44781</v>
      </c>
      <c r="C47" s="2">
        <v>0.38194444444444442</v>
      </c>
      <c r="D47" s="36">
        <v>44781</v>
      </c>
      <c r="E47" s="2">
        <v>0.65277777777777779</v>
      </c>
      <c r="F47" s="30">
        <v>0.27083333333333337</v>
      </c>
      <c r="G47" s="38">
        <v>55</v>
      </c>
      <c r="H47" s="40" t="s">
        <v>68</v>
      </c>
      <c r="I47" s="6"/>
    </row>
    <row r="48" spans="1:9" ht="15.75" thickBot="1" x14ac:dyDescent="0.3">
      <c r="A48" s="54" t="s">
        <v>12</v>
      </c>
      <c r="B48" s="55"/>
      <c r="C48" s="55"/>
      <c r="D48" s="55"/>
      <c r="E48" s="55"/>
      <c r="F48" s="55"/>
      <c r="G48" s="55"/>
      <c r="H48" s="56"/>
      <c r="I48" s="6"/>
    </row>
    <row r="49" spans="1:9" ht="21" x14ac:dyDescent="0.25">
      <c r="A49" s="23">
        <v>35</v>
      </c>
      <c r="B49" s="36">
        <v>44815</v>
      </c>
      <c r="C49" s="2">
        <v>0.33333333333333331</v>
      </c>
      <c r="D49" s="36">
        <v>44815</v>
      </c>
      <c r="E49" s="2">
        <v>0.45069444444444445</v>
      </c>
      <c r="F49" s="43">
        <v>0.11736111111111114</v>
      </c>
      <c r="G49" s="4">
        <v>414</v>
      </c>
      <c r="H49" s="40" t="s">
        <v>69</v>
      </c>
      <c r="I49" s="6"/>
    </row>
    <row r="50" spans="1:9" ht="42.75" thickBot="1" x14ac:dyDescent="0.3">
      <c r="A50" s="23">
        <v>36</v>
      </c>
      <c r="B50" s="36">
        <v>44819</v>
      </c>
      <c r="C50" s="2">
        <v>2.0833333333333332E-2</v>
      </c>
      <c r="D50" s="36">
        <v>44819</v>
      </c>
      <c r="E50" s="2">
        <v>0.69097222222222221</v>
      </c>
      <c r="F50" s="44">
        <v>1.6701388888888888</v>
      </c>
      <c r="G50" s="38" t="s">
        <v>57</v>
      </c>
      <c r="H50" s="40" t="s">
        <v>70</v>
      </c>
      <c r="I50" s="6"/>
    </row>
    <row r="51" spans="1:9" ht="15.75" thickBot="1" x14ac:dyDescent="0.3">
      <c r="A51" s="53" t="s">
        <v>13</v>
      </c>
      <c r="B51" s="53"/>
      <c r="C51" s="53"/>
      <c r="D51" s="53"/>
      <c r="E51" s="53"/>
      <c r="F51" s="53"/>
      <c r="G51" s="53"/>
      <c r="H51" s="53"/>
      <c r="I51" s="6"/>
    </row>
    <row r="52" spans="1:9" ht="42" x14ac:dyDescent="0.25">
      <c r="A52" s="45">
        <v>37</v>
      </c>
      <c r="B52" s="39">
        <v>44842</v>
      </c>
      <c r="C52" s="33">
        <v>0.39583333333333331</v>
      </c>
      <c r="D52" s="39">
        <v>44842</v>
      </c>
      <c r="E52" s="33">
        <v>0.77916666666666667</v>
      </c>
      <c r="F52" s="22">
        <f>E52-C52</f>
        <v>0.38333333333333336</v>
      </c>
      <c r="G52" s="38" t="s">
        <v>57</v>
      </c>
      <c r="H52" s="28" t="s">
        <v>70</v>
      </c>
      <c r="I52" s="6"/>
    </row>
    <row r="53" spans="1:9" x14ac:dyDescent="0.25">
      <c r="A53" s="45">
        <v>38</v>
      </c>
      <c r="B53" s="36">
        <v>44844</v>
      </c>
      <c r="C53" s="2">
        <v>0.63888888888888895</v>
      </c>
      <c r="D53" s="36">
        <v>44844</v>
      </c>
      <c r="E53" s="2">
        <v>0.75</v>
      </c>
      <c r="F53" s="46">
        <f>E53-C53</f>
        <v>0.11111111111111105</v>
      </c>
      <c r="G53" s="4">
        <v>365</v>
      </c>
      <c r="H53" s="40" t="s">
        <v>71</v>
      </c>
      <c r="I53" s="6"/>
    </row>
    <row r="54" spans="1:9" x14ac:dyDescent="0.25">
      <c r="A54" s="23">
        <v>39</v>
      </c>
      <c r="B54" s="36">
        <v>44846</v>
      </c>
      <c r="C54" s="2">
        <v>0.70833333333333337</v>
      </c>
      <c r="D54" s="36">
        <v>44847</v>
      </c>
      <c r="E54" s="2">
        <v>8.1250000000000003E-2</v>
      </c>
      <c r="F54" s="47">
        <f>E54-C54+1</f>
        <v>0.37291666666666667</v>
      </c>
      <c r="G54" s="4" t="s">
        <v>72</v>
      </c>
      <c r="H54" s="4" t="s">
        <v>73</v>
      </c>
      <c r="I54" s="6"/>
    </row>
    <row r="55" spans="1:9" x14ac:dyDescent="0.25">
      <c r="A55" s="23">
        <v>40</v>
      </c>
      <c r="B55" s="36">
        <v>44848</v>
      </c>
      <c r="C55" s="2">
        <v>0.68055555555555547</v>
      </c>
      <c r="D55" s="36">
        <v>44848</v>
      </c>
      <c r="E55" s="2">
        <v>0.91041666666666676</v>
      </c>
      <c r="F55" s="47">
        <f>E55-C55</f>
        <v>0.22986111111111129</v>
      </c>
      <c r="G55" s="4">
        <v>192</v>
      </c>
      <c r="H55" s="40" t="s">
        <v>74</v>
      </c>
      <c r="I55" s="6"/>
    </row>
    <row r="56" spans="1:9" x14ac:dyDescent="0.25">
      <c r="A56" s="23">
        <v>41</v>
      </c>
      <c r="B56" s="36">
        <v>44856</v>
      </c>
      <c r="C56" s="2">
        <v>0.33333333333333331</v>
      </c>
      <c r="D56" s="36">
        <v>44856</v>
      </c>
      <c r="E56" s="2">
        <v>0.52847222222222223</v>
      </c>
      <c r="F56" s="47">
        <f>E56-C56</f>
        <v>0.19513888888888892</v>
      </c>
      <c r="G56" s="37">
        <v>13</v>
      </c>
      <c r="H56" s="4" t="s">
        <v>75</v>
      </c>
      <c r="I56" s="9"/>
    </row>
    <row r="57" spans="1:9" ht="42.75" thickBot="1" x14ac:dyDescent="0.3">
      <c r="A57" s="23">
        <v>42</v>
      </c>
      <c r="B57" s="39">
        <v>44857</v>
      </c>
      <c r="C57" s="33">
        <v>0.35069444444444442</v>
      </c>
      <c r="D57" s="39">
        <v>44857</v>
      </c>
      <c r="E57" s="33">
        <v>0.70833333333333337</v>
      </c>
      <c r="F57" s="47">
        <f>E57-C57</f>
        <v>0.35763888888888895</v>
      </c>
      <c r="G57" s="38" t="s">
        <v>57</v>
      </c>
      <c r="H57" s="28" t="s">
        <v>70</v>
      </c>
      <c r="I57" s="6"/>
    </row>
    <row r="58" spans="1:9" ht="15.75" thickBot="1" x14ac:dyDescent="0.3">
      <c r="A58" s="53" t="s">
        <v>14</v>
      </c>
      <c r="B58" s="53"/>
      <c r="C58" s="53"/>
      <c r="D58" s="53"/>
      <c r="E58" s="53"/>
      <c r="F58" s="53"/>
      <c r="G58" s="53"/>
      <c r="H58" s="53"/>
      <c r="I58" s="6"/>
    </row>
    <row r="59" spans="1:9" x14ac:dyDescent="0.25">
      <c r="A59" s="23">
        <v>43</v>
      </c>
      <c r="B59" s="36">
        <v>44866</v>
      </c>
      <c r="C59" s="2">
        <v>0.79027777777777775</v>
      </c>
      <c r="D59" s="36">
        <v>44867</v>
      </c>
      <c r="E59" s="2">
        <v>3.472222222222222E-3</v>
      </c>
      <c r="F59" s="30">
        <v>0.21319444444444446</v>
      </c>
      <c r="G59" s="4">
        <v>365</v>
      </c>
      <c r="H59" s="40" t="s">
        <v>24</v>
      </c>
      <c r="I59" s="6"/>
    </row>
    <row r="60" spans="1:9" ht="21" x14ac:dyDescent="0.25">
      <c r="A60" s="23">
        <v>44</v>
      </c>
      <c r="B60" s="36">
        <v>44882</v>
      </c>
      <c r="C60" s="2">
        <v>0.4861111111111111</v>
      </c>
      <c r="D60" s="36">
        <v>44882</v>
      </c>
      <c r="E60" s="2">
        <v>0.54583333333333328</v>
      </c>
      <c r="F60" s="30">
        <v>5.9722222222222177E-2</v>
      </c>
      <c r="G60" s="40" t="s">
        <v>76</v>
      </c>
      <c r="H60" s="13" t="s">
        <v>77</v>
      </c>
      <c r="I60" s="6"/>
    </row>
    <row r="61" spans="1:9" ht="42" x14ac:dyDescent="0.25">
      <c r="A61" s="23">
        <v>45</v>
      </c>
      <c r="B61" s="36">
        <v>44886</v>
      </c>
      <c r="C61" s="2">
        <v>2.7777777777777776E-2</v>
      </c>
      <c r="D61" s="36">
        <v>44886</v>
      </c>
      <c r="E61" s="2">
        <v>0.73958333333333337</v>
      </c>
      <c r="F61" s="30">
        <v>1.7118055555555556</v>
      </c>
      <c r="G61" s="40" t="s">
        <v>57</v>
      </c>
      <c r="H61" s="13" t="s">
        <v>70</v>
      </c>
      <c r="I61" s="6"/>
    </row>
    <row r="62" spans="1:9" x14ac:dyDescent="0.25">
      <c r="A62" s="23">
        <v>46</v>
      </c>
      <c r="B62" s="36">
        <v>44891</v>
      </c>
      <c r="C62" s="2">
        <v>0.70833333333333337</v>
      </c>
      <c r="D62" s="36">
        <v>44891</v>
      </c>
      <c r="E62" s="2">
        <v>0.86736111111111114</v>
      </c>
      <c r="F62" s="30">
        <v>0.15902777777777777</v>
      </c>
      <c r="G62" s="40" t="s">
        <v>78</v>
      </c>
      <c r="H62" s="13" t="s">
        <v>31</v>
      </c>
      <c r="I62" s="6"/>
    </row>
    <row r="63" spans="1:9" ht="42.75" thickBot="1" x14ac:dyDescent="0.3">
      <c r="A63" s="23">
        <v>47</v>
      </c>
      <c r="B63" s="36">
        <v>44893</v>
      </c>
      <c r="C63" s="2">
        <v>0.5541666666666667</v>
      </c>
      <c r="D63" s="36">
        <v>44893</v>
      </c>
      <c r="E63" s="2">
        <v>0.84722222222222221</v>
      </c>
      <c r="F63" s="30">
        <v>0.29305555555555551</v>
      </c>
      <c r="G63" s="40" t="s">
        <v>57</v>
      </c>
      <c r="H63" s="13" t="s">
        <v>70</v>
      </c>
      <c r="I63" s="6"/>
    </row>
    <row r="64" spans="1:9" ht="15.75" thickBot="1" x14ac:dyDescent="0.3">
      <c r="A64" s="53" t="s">
        <v>15</v>
      </c>
      <c r="B64" s="53"/>
      <c r="C64" s="53"/>
      <c r="D64" s="53"/>
      <c r="E64" s="53"/>
      <c r="F64" s="53"/>
      <c r="G64" s="53"/>
      <c r="H64" s="53"/>
    </row>
    <row r="65" spans="1:8" ht="21" x14ac:dyDescent="0.25">
      <c r="A65" s="23">
        <v>48</v>
      </c>
      <c r="B65" s="1">
        <v>44909</v>
      </c>
      <c r="C65" s="2">
        <v>0.6020833333333333</v>
      </c>
      <c r="D65" s="1">
        <v>44909</v>
      </c>
      <c r="E65" s="2">
        <v>0.75555555555555554</v>
      </c>
      <c r="F65" s="30">
        <v>0.15347222222222223</v>
      </c>
      <c r="G65" s="40" t="s">
        <v>79</v>
      </c>
      <c r="H65" s="40" t="s">
        <v>80</v>
      </c>
    </row>
    <row r="66" spans="1:8" x14ac:dyDescent="0.25">
      <c r="A66" s="23">
        <v>49</v>
      </c>
      <c r="B66" s="1">
        <v>44922</v>
      </c>
      <c r="C66" s="2">
        <v>0.56944444444444442</v>
      </c>
      <c r="D66" s="1">
        <v>44922</v>
      </c>
      <c r="E66" s="2">
        <v>0.625</v>
      </c>
      <c r="F66" s="30">
        <v>5.555555555555558E-2</v>
      </c>
      <c r="G66" s="40">
        <v>1080</v>
      </c>
      <c r="H66" s="28" t="s">
        <v>81</v>
      </c>
    </row>
    <row r="67" spans="1:8" x14ac:dyDescent="0.25">
      <c r="A67" s="23">
        <v>50</v>
      </c>
      <c r="B67" s="1">
        <v>44922</v>
      </c>
      <c r="C67" s="2">
        <v>0.625</v>
      </c>
      <c r="D67" s="1">
        <v>44922</v>
      </c>
      <c r="E67" s="2">
        <v>0.6875</v>
      </c>
      <c r="F67" s="30">
        <v>6.25E-2</v>
      </c>
      <c r="G67" s="40">
        <v>551</v>
      </c>
      <c r="H67" s="28" t="s">
        <v>82</v>
      </c>
    </row>
    <row r="68" spans="1:8" ht="21" x14ac:dyDescent="0.25">
      <c r="A68" s="23">
        <v>51</v>
      </c>
      <c r="B68" s="1">
        <v>44923</v>
      </c>
      <c r="C68" s="2">
        <v>9.375E-2</v>
      </c>
      <c r="D68" s="1">
        <v>44923</v>
      </c>
      <c r="E68" s="2">
        <v>0.14097222222222222</v>
      </c>
      <c r="F68" s="30">
        <v>4.7222222222222221E-2</v>
      </c>
      <c r="G68" s="40" t="s">
        <v>83</v>
      </c>
      <c r="H68" s="28" t="s">
        <v>80</v>
      </c>
    </row>
    <row r="69" spans="1:8" ht="21" x14ac:dyDescent="0.25">
      <c r="A69" s="23">
        <v>52</v>
      </c>
      <c r="B69" s="1">
        <v>44923</v>
      </c>
      <c r="C69" s="2">
        <v>0.35416666666666669</v>
      </c>
      <c r="D69" s="1">
        <v>44923</v>
      </c>
      <c r="E69" s="2">
        <v>0.42708333333333331</v>
      </c>
      <c r="F69" s="30">
        <v>7.291666666666663E-2</v>
      </c>
      <c r="G69" s="40" t="s">
        <v>84</v>
      </c>
      <c r="H69" s="28" t="s">
        <v>85</v>
      </c>
    </row>
    <row r="70" spans="1:8" ht="21" x14ac:dyDescent="0.25">
      <c r="A70" s="23">
        <v>53</v>
      </c>
      <c r="B70" s="1">
        <v>44923</v>
      </c>
      <c r="C70" s="2">
        <v>0.38750000000000001</v>
      </c>
      <c r="D70" s="1">
        <v>44923</v>
      </c>
      <c r="E70" s="2">
        <v>0.6479166666666667</v>
      </c>
      <c r="F70" s="30">
        <v>0.26041666666666669</v>
      </c>
      <c r="G70" s="40" t="s">
        <v>86</v>
      </c>
      <c r="H70" s="28" t="s">
        <v>87</v>
      </c>
    </row>
    <row r="71" spans="1:8" ht="31.5" x14ac:dyDescent="0.25">
      <c r="A71" s="23">
        <v>54</v>
      </c>
      <c r="B71" s="1">
        <v>44924</v>
      </c>
      <c r="C71" s="2">
        <v>0.44444444444444442</v>
      </c>
      <c r="D71" s="3">
        <v>44924</v>
      </c>
      <c r="E71" s="2">
        <v>0.6972222222222223</v>
      </c>
      <c r="F71" s="30">
        <v>0.25277777777777788</v>
      </c>
      <c r="G71" s="4" t="s">
        <v>57</v>
      </c>
      <c r="H71" s="28" t="s">
        <v>88</v>
      </c>
    </row>
  </sheetData>
  <mergeCells count="19">
    <mergeCell ref="A5:H5"/>
    <mergeCell ref="A6:H6"/>
    <mergeCell ref="A14:H14"/>
    <mergeCell ref="A25:H25"/>
    <mergeCell ref="A18:H18"/>
    <mergeCell ref="A1:H1"/>
    <mergeCell ref="A2:A3"/>
    <mergeCell ref="B2:C2"/>
    <mergeCell ref="D2:E2"/>
    <mergeCell ref="G2:G3"/>
    <mergeCell ref="H2:H3"/>
    <mergeCell ref="A58:H58"/>
    <mergeCell ref="A64:H64"/>
    <mergeCell ref="A32:H32"/>
    <mergeCell ref="A37:H37"/>
    <mergeCell ref="A40:H40"/>
    <mergeCell ref="A45:H45"/>
    <mergeCell ref="A48:H48"/>
    <mergeCell ref="A51:H5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2023-02-27T03:33:04Z</dcterms:modified>
</cp:coreProperties>
</file>