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Area" localSheetId="0">Лист2!$A$1:$H$71</definedName>
  </definedNames>
  <calcPr calcId="152511"/>
</workbook>
</file>

<file path=xl/calcChain.xml><?xml version="1.0" encoding="utf-8"?>
<calcChain xmlns="http://schemas.openxmlformats.org/spreadsheetml/2006/main">
  <c r="F71" i="2" l="1"/>
  <c r="F70" i="2"/>
  <c r="F69" i="2"/>
  <c r="F68" i="2"/>
  <c r="F66" i="2"/>
  <c r="F64" i="2"/>
  <c r="F62" i="2"/>
  <c r="F61" i="2"/>
  <c r="F60" i="2"/>
  <c r="F59" i="2"/>
  <c r="F58" i="2"/>
  <c r="F57" i="2"/>
  <c r="F56" i="2"/>
  <c r="F55" i="2"/>
  <c r="F54" i="2"/>
  <c r="F52" i="2"/>
  <c r="F51" i="2"/>
  <c r="F50" i="2"/>
  <c r="F49" i="2"/>
  <c r="F48" i="2"/>
  <c r="F46" i="2"/>
  <c r="F45" i="2"/>
  <c r="F44" i="2"/>
  <c r="F43" i="2"/>
  <c r="F41" i="2"/>
  <c r="F40" i="2"/>
  <c r="F39" i="2"/>
  <c r="F38" i="2"/>
  <c r="F37" i="2"/>
  <c r="F36" i="2"/>
  <c r="F4" i="2" l="1"/>
</calcChain>
</file>

<file path=xl/sharedStrings.xml><?xml version="1.0" encoding="utf-8"?>
<sst xmlns="http://schemas.openxmlformats.org/spreadsheetml/2006/main" count="96" uniqueCount="90">
  <si>
    <t>№      п/п</t>
  </si>
  <si>
    <t>Дата и время отключения электроснабжения</t>
  </si>
  <si>
    <t>Дата и время полного восстановления электроснабжения</t>
  </si>
  <si>
    <t>Время перерыва электроснабжения</t>
  </si>
  <si>
    <t xml:space="preserve">ПС </t>
  </si>
  <si>
    <t>ЛЭП</t>
  </si>
  <si>
    <t xml:space="preserve">дд.мм.гг   </t>
  </si>
  <si>
    <t>час:мин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</si>
  <si>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</si>
  <si>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</si>
  <si>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</si>
  <si>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</si>
  <si>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</si>
  <si>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</si>
  <si>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</si>
  <si>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</si>
  <si>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АПРЕЛЬ</t>
  </si>
  <si>
    <t>МАРТ</t>
  </si>
  <si>
    <t>ФЕВРАЛЬ</t>
  </si>
  <si>
    <t>ЯНВАРЬ</t>
  </si>
  <si>
    <t xml:space="preserve">п.19 г) абз. 5. 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
</t>
  </si>
  <si>
    <t>Победы 6а</t>
  </si>
  <si>
    <t>335-404</t>
  </si>
  <si>
    <t>9 мкр., частично, 12 мкр.</t>
  </si>
  <si>
    <t>Победы 8</t>
  </si>
  <si>
    <t>ТП-1219</t>
  </si>
  <si>
    <t>401-13л-РП11-6</t>
  </si>
  <si>
    <t>Комсомольская 215а</t>
  </si>
  <si>
    <t>РП-9</t>
  </si>
  <si>
    <t>Есенина 1</t>
  </si>
  <si>
    <t>Мира 241б</t>
  </si>
  <si>
    <t>Невельского 4</t>
  </si>
  <si>
    <t>Физкультурная 117</t>
  </si>
  <si>
    <t>Победы 60,62</t>
  </si>
  <si>
    <t xml:space="preserve"> ТП532-613 ввод№2</t>
  </si>
  <si>
    <t>Эдем</t>
  </si>
  <si>
    <t xml:space="preserve"> 1232-1003</t>
  </si>
  <si>
    <t xml:space="preserve">Ново-Александровка </t>
  </si>
  <si>
    <t>401-405 Ввод №1</t>
  </si>
  <si>
    <t>12 мк</t>
  </si>
  <si>
    <t>Авиационная 63</t>
  </si>
  <si>
    <t>Украинская 17б п. 5,4</t>
  </si>
  <si>
    <t>РП-14 РУ-6 вводной ВМ</t>
  </si>
  <si>
    <t xml:space="preserve">Бумажная </t>
  </si>
  <si>
    <t>233-239</t>
  </si>
  <si>
    <t>9мк,11мкр</t>
  </si>
  <si>
    <t>ТП-402-334</t>
  </si>
  <si>
    <t>Комсомольская, 308  шк 6, 314, Больничная 36а</t>
  </si>
  <si>
    <t>Мира 282а</t>
  </si>
  <si>
    <t>16л-Лт-10</t>
  </si>
  <si>
    <t>Новое Дальнее</t>
  </si>
  <si>
    <t>Победы 10</t>
  </si>
  <si>
    <t>Емельянова 27</t>
  </si>
  <si>
    <t>Поповича 110</t>
  </si>
  <si>
    <t>Поповича 42</t>
  </si>
  <si>
    <t xml:space="preserve">Емельянова 33а </t>
  </si>
  <si>
    <t>Ленина 306б</t>
  </si>
  <si>
    <t>Сахалинская 1</t>
  </si>
  <si>
    <t>Железнодорожная 83</t>
  </si>
  <si>
    <t>Северный городок</t>
  </si>
  <si>
    <t>Комсомольская 251а</t>
  </si>
  <si>
    <t>пр.Победы 74, 76</t>
  </si>
  <si>
    <t>Амурская 6</t>
  </si>
  <si>
    <t>37л-Хм2-10</t>
  </si>
  <si>
    <t>2122,2124,2491</t>
  </si>
  <si>
    <t>8л-РП37-6</t>
  </si>
  <si>
    <t>294-296</t>
  </si>
  <si>
    <t>22л-Ц-6</t>
  </si>
  <si>
    <t>203-217</t>
  </si>
  <si>
    <t>Пограничная 52</t>
  </si>
  <si>
    <t>Мира 373, 373а</t>
  </si>
  <si>
    <t>21л-Юз-6</t>
  </si>
  <si>
    <t>195б,251,252,281,196</t>
  </si>
  <si>
    <t>Мира 245</t>
  </si>
  <si>
    <t>Ангарский 6</t>
  </si>
  <si>
    <t>8л-Рц-10</t>
  </si>
  <si>
    <t>Дачи р-он к-ра Известковый</t>
  </si>
  <si>
    <t>Анкутдинова 9</t>
  </si>
  <si>
    <t>Поповича 43,45,45а,47, Физкультурная 120</t>
  </si>
  <si>
    <t>Комсомольская 151,151а,153</t>
  </si>
  <si>
    <t>252-362</t>
  </si>
  <si>
    <t>Ленина,312,312а,314,314а,314б,316,Емельянова,114а,116а</t>
  </si>
  <si>
    <t>Горького 62</t>
  </si>
  <si>
    <t>9л-Ал-6</t>
  </si>
  <si>
    <t>140-287</t>
  </si>
  <si>
    <t>15л-Лт-10</t>
  </si>
  <si>
    <t>Байкальская 1,3,5,7,9,11,13. Б.Полевого 2,4,6,8,10,12,14</t>
  </si>
  <si>
    <t>Ленина 325а</t>
  </si>
  <si>
    <t>14л-Дл-10</t>
  </si>
  <si>
    <t>Дачный массив за Елочками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</si>
</sst>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u/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FFC000"/>
        <bgColor indexed="22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5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20" fontId="4" fillId="2" borderId="3" xfId="0" applyNumberFormat="1" applyFont="1" applyFill="1" applyBorder="1" applyAlignment="1">
      <alignment horizontal="center" vertical="center" wrapText="1"/>
    </xf>
    <xf numFmtId="165" fontId="2" fillId="5" borderId="1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20" fontId="6" fillId="0" borderId="3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164" fontId="2" fillId="8" borderId="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65" fontId="2" fillId="8" borderId="9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64" fontId="2" fillId="8" borderId="22" xfId="0" applyNumberFormat="1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="115" zoomScaleNormal="100" zoomScaleSheetLayoutView="115" workbookViewId="0">
      <selection activeCell="A69" sqref="A69"/>
    </sheetView>
  </sheetViews>
  <sheetFormatPr defaultRowHeight="15" x14ac:dyDescent="0.25"/>
  <cols>
    <col min="1" max="1" width="22.7109375" customWidth="1"/>
    <col min="2" max="2" width="14.7109375" customWidth="1"/>
    <col min="3" max="3" width="19.42578125" customWidth="1"/>
    <col min="4" max="4" width="19.28515625" customWidth="1"/>
    <col min="5" max="5" width="14.28515625" customWidth="1"/>
    <col min="6" max="6" width="20.42578125" customWidth="1"/>
    <col min="7" max="7" width="15.28515625" customWidth="1"/>
    <col min="8" max="8" width="15.42578125" style="12" customWidth="1"/>
  </cols>
  <sheetData>
    <row r="1" spans="1:9" ht="109.5" customHeight="1" thickBot="1" x14ac:dyDescent="0.4">
      <c r="A1" s="56" t="s">
        <v>20</v>
      </c>
      <c r="B1" s="57"/>
      <c r="C1" s="57"/>
      <c r="D1" s="57"/>
      <c r="E1" s="57"/>
      <c r="F1" s="57"/>
      <c r="G1" s="57"/>
      <c r="H1" s="57"/>
    </row>
    <row r="2" spans="1:9" ht="30.75" customHeight="1" thickBot="1" x14ac:dyDescent="0.3">
      <c r="A2" s="58" t="s">
        <v>0</v>
      </c>
      <c r="B2" s="58" t="s">
        <v>1</v>
      </c>
      <c r="C2" s="58"/>
      <c r="D2" s="58" t="s">
        <v>2</v>
      </c>
      <c r="E2" s="58"/>
      <c r="F2" s="9" t="s">
        <v>3</v>
      </c>
      <c r="G2" s="58" t="s">
        <v>4</v>
      </c>
      <c r="H2" s="58" t="s">
        <v>5</v>
      </c>
    </row>
    <row r="3" spans="1:9" ht="15.75" thickBot="1" x14ac:dyDescent="0.3">
      <c r="A3" s="58"/>
      <c r="B3" s="9" t="s">
        <v>6</v>
      </c>
      <c r="C3" s="10" t="s">
        <v>7</v>
      </c>
      <c r="D3" s="9" t="s">
        <v>6</v>
      </c>
      <c r="E3" s="10" t="s">
        <v>7</v>
      </c>
      <c r="F3" s="10" t="s">
        <v>7</v>
      </c>
      <c r="G3" s="58"/>
      <c r="H3" s="58"/>
    </row>
    <row r="4" spans="1:9" ht="15.75" thickBot="1" x14ac:dyDescent="0.3">
      <c r="A4" s="13"/>
      <c r="B4" s="14"/>
      <c r="C4" s="15"/>
      <c r="D4" s="14"/>
      <c r="E4" s="15"/>
      <c r="F4" s="16">
        <f>SUBTOTAL(9,F7:F7,F9:F10,F12:F19,F21:F71)</f>
        <v>19.632638888888888</v>
      </c>
      <c r="G4" s="14"/>
      <c r="H4" s="17"/>
      <c r="I4" s="6"/>
    </row>
    <row r="5" spans="1:9" ht="15.75" thickBot="1" x14ac:dyDescent="0.3">
      <c r="A5" s="50"/>
      <c r="B5" s="50"/>
      <c r="C5" s="50"/>
      <c r="D5" s="50"/>
      <c r="E5" s="50"/>
      <c r="F5" s="50"/>
      <c r="G5" s="50"/>
      <c r="H5" s="50"/>
      <c r="I5" s="4"/>
    </row>
    <row r="6" spans="1:9" ht="15.75" thickBot="1" x14ac:dyDescent="0.3">
      <c r="A6" s="51" t="s">
        <v>19</v>
      </c>
      <c r="B6" s="51"/>
      <c r="C6" s="51"/>
      <c r="D6" s="51"/>
      <c r="E6" s="51"/>
      <c r="F6" s="51"/>
      <c r="G6" s="51"/>
      <c r="H6" s="51"/>
      <c r="I6" s="4"/>
    </row>
    <row r="7" spans="1:9" ht="15.75" thickBot="1" x14ac:dyDescent="0.3">
      <c r="A7" s="21">
        <v>1</v>
      </c>
      <c r="B7" s="1">
        <v>44935</v>
      </c>
      <c r="C7" s="2">
        <v>0.3125</v>
      </c>
      <c r="D7" s="1">
        <v>44935</v>
      </c>
      <c r="E7" s="2">
        <v>0.66041666666666665</v>
      </c>
      <c r="F7" s="25">
        <v>0.34791666666666665</v>
      </c>
      <c r="G7" s="3">
        <v>192</v>
      </c>
      <c r="H7" s="46" t="s">
        <v>24</v>
      </c>
      <c r="I7" s="4"/>
    </row>
    <row r="8" spans="1:9" ht="15.75" thickBot="1" x14ac:dyDescent="0.3">
      <c r="A8" s="52" t="s">
        <v>18</v>
      </c>
      <c r="B8" s="52"/>
      <c r="C8" s="52"/>
      <c r="D8" s="52"/>
      <c r="E8" s="52"/>
      <c r="F8" s="52"/>
      <c r="G8" s="52"/>
      <c r="H8" s="52"/>
      <c r="I8" s="8"/>
    </row>
    <row r="9" spans="1:9" ht="21" x14ac:dyDescent="0.25">
      <c r="A9" s="27">
        <v>2</v>
      </c>
      <c r="B9" s="22">
        <v>44970</v>
      </c>
      <c r="C9" s="23">
        <v>0.47916666666666669</v>
      </c>
      <c r="D9" s="22">
        <v>44970</v>
      </c>
      <c r="E9" s="24">
        <v>0.55694444444444446</v>
      </c>
      <c r="F9" s="28">
        <v>7.7777777777777779E-2</v>
      </c>
      <c r="G9" s="26" t="s">
        <v>22</v>
      </c>
      <c r="H9" s="26" t="s">
        <v>23</v>
      </c>
      <c r="I9" s="8"/>
    </row>
    <row r="10" spans="1:9" ht="15.75" thickBot="1" x14ac:dyDescent="0.3">
      <c r="A10" s="27">
        <v>3</v>
      </c>
      <c r="B10" s="22">
        <v>44978</v>
      </c>
      <c r="C10" s="23">
        <v>0.89583333333333337</v>
      </c>
      <c r="D10" s="22">
        <v>44979</v>
      </c>
      <c r="E10" s="24">
        <v>0</v>
      </c>
      <c r="F10" s="28">
        <v>0.10416666666666663</v>
      </c>
      <c r="G10" s="26">
        <v>1219</v>
      </c>
      <c r="H10" s="11" t="s">
        <v>25</v>
      </c>
      <c r="I10" s="8"/>
    </row>
    <row r="11" spans="1:9" ht="15.75" thickBot="1" x14ac:dyDescent="0.3">
      <c r="A11" s="51" t="s">
        <v>17</v>
      </c>
      <c r="B11" s="54"/>
      <c r="C11" s="54"/>
      <c r="D11" s="54"/>
      <c r="E11" s="54"/>
      <c r="F11" s="54"/>
      <c r="G11" s="54"/>
      <c r="H11" s="55"/>
      <c r="I11" s="7"/>
    </row>
    <row r="12" spans="1:9" x14ac:dyDescent="0.25">
      <c r="A12" s="21">
        <v>4</v>
      </c>
      <c r="B12" s="22">
        <v>44986</v>
      </c>
      <c r="C12" s="23">
        <v>0.45347222222222222</v>
      </c>
      <c r="D12" s="22">
        <v>44986</v>
      </c>
      <c r="E12" s="24">
        <v>0.57638888888888895</v>
      </c>
      <c r="F12" s="28">
        <v>0.12291666666666673</v>
      </c>
      <c r="G12" s="26" t="s">
        <v>26</v>
      </c>
      <c r="H12" s="26">
        <v>401</v>
      </c>
      <c r="I12" s="4"/>
    </row>
    <row r="13" spans="1:9" ht="21" x14ac:dyDescent="0.25">
      <c r="A13" s="21">
        <v>5</v>
      </c>
      <c r="B13" s="22">
        <v>44986</v>
      </c>
      <c r="C13" s="2">
        <v>0.74513888888888891</v>
      </c>
      <c r="D13" s="22">
        <v>44986</v>
      </c>
      <c r="E13" s="2">
        <v>0.95833333333333337</v>
      </c>
      <c r="F13" s="28">
        <v>0.21319444444444446</v>
      </c>
      <c r="G13" s="29">
        <v>225</v>
      </c>
      <c r="H13" s="38" t="s">
        <v>27</v>
      </c>
      <c r="I13" s="4"/>
    </row>
    <row r="14" spans="1:9" x14ac:dyDescent="0.25">
      <c r="A14" s="21">
        <v>6</v>
      </c>
      <c r="B14" s="22">
        <v>44990</v>
      </c>
      <c r="C14" s="23">
        <v>0.94236111111111109</v>
      </c>
      <c r="D14" s="22">
        <v>44991</v>
      </c>
      <c r="E14" s="24">
        <v>0.5</v>
      </c>
      <c r="F14" s="28">
        <v>0.55763888888888891</v>
      </c>
      <c r="G14" s="29" t="s">
        <v>28</v>
      </c>
      <c r="H14" s="11" t="s">
        <v>29</v>
      </c>
      <c r="I14" s="4"/>
    </row>
    <row r="15" spans="1:9" x14ac:dyDescent="0.25">
      <c r="A15" s="21">
        <v>7</v>
      </c>
      <c r="B15" s="22">
        <v>44998</v>
      </c>
      <c r="C15" s="23">
        <v>0.375</v>
      </c>
      <c r="D15" s="22">
        <v>44998</v>
      </c>
      <c r="E15" s="24">
        <v>0.68402777777777779</v>
      </c>
      <c r="F15" s="28">
        <v>0.30902777777777779</v>
      </c>
      <c r="G15" s="48">
        <v>282</v>
      </c>
      <c r="H15" s="49" t="s">
        <v>30</v>
      </c>
      <c r="I15" s="4"/>
    </row>
    <row r="16" spans="1:9" x14ac:dyDescent="0.25">
      <c r="A16" s="21">
        <v>8</v>
      </c>
      <c r="B16" s="22">
        <v>44998</v>
      </c>
      <c r="C16" s="23">
        <v>0.84027777777777779</v>
      </c>
      <c r="D16" s="22">
        <v>44998</v>
      </c>
      <c r="E16" s="24">
        <v>0.99791666666666667</v>
      </c>
      <c r="F16" s="28">
        <v>0.15763888888888888</v>
      </c>
      <c r="G16" s="48">
        <v>428</v>
      </c>
      <c r="H16" s="49">
        <v>428</v>
      </c>
      <c r="I16" s="4"/>
    </row>
    <row r="17" spans="1:9" x14ac:dyDescent="0.25">
      <c r="A17" s="21">
        <v>9</v>
      </c>
      <c r="B17" s="22">
        <v>45008</v>
      </c>
      <c r="C17" s="23">
        <v>0.55763888888888891</v>
      </c>
      <c r="D17" s="22">
        <v>45008</v>
      </c>
      <c r="E17" s="24">
        <v>0.74305555555555547</v>
      </c>
      <c r="F17" s="28">
        <v>0.18541666666666656</v>
      </c>
      <c r="G17" s="48">
        <v>192</v>
      </c>
      <c r="H17" s="49" t="s">
        <v>21</v>
      </c>
      <c r="I17" s="4"/>
    </row>
    <row r="18" spans="1:9" x14ac:dyDescent="0.25">
      <c r="A18" s="21">
        <v>10</v>
      </c>
      <c r="B18" s="22">
        <v>45008</v>
      </c>
      <c r="C18" s="23">
        <v>0.57638888888888895</v>
      </c>
      <c r="D18" s="22">
        <v>45008</v>
      </c>
      <c r="E18" s="24">
        <v>0.68888888888888899</v>
      </c>
      <c r="F18" s="28">
        <v>0.11250000000000004</v>
      </c>
      <c r="G18" s="48">
        <v>254</v>
      </c>
      <c r="H18" s="49" t="s">
        <v>31</v>
      </c>
      <c r="I18" s="4"/>
    </row>
    <row r="19" spans="1:9" ht="21.75" thickBot="1" x14ac:dyDescent="0.3">
      <c r="A19" s="21">
        <v>11</v>
      </c>
      <c r="B19" s="22">
        <v>45008</v>
      </c>
      <c r="C19" s="23">
        <v>0.78819444444444453</v>
      </c>
      <c r="D19" s="22">
        <v>45008</v>
      </c>
      <c r="E19" s="24">
        <v>0.93402777777777779</v>
      </c>
      <c r="F19" s="28">
        <v>0.14583333333333326</v>
      </c>
      <c r="G19" s="26">
        <v>51</v>
      </c>
      <c r="H19" s="26" t="s">
        <v>32</v>
      </c>
      <c r="I19" s="4"/>
    </row>
    <row r="20" spans="1:9" ht="15.75" thickBot="1" x14ac:dyDescent="0.3">
      <c r="A20" s="53" t="s">
        <v>16</v>
      </c>
      <c r="B20" s="53"/>
      <c r="C20" s="53"/>
      <c r="D20" s="53"/>
      <c r="E20" s="53"/>
      <c r="F20" s="53"/>
      <c r="G20" s="53"/>
      <c r="H20" s="53"/>
      <c r="I20" s="4"/>
    </row>
    <row r="21" spans="1:9" x14ac:dyDescent="0.25">
      <c r="A21" s="30">
        <v>12</v>
      </c>
      <c r="B21" s="22">
        <v>45021</v>
      </c>
      <c r="C21" s="23">
        <v>0.54861111111111105</v>
      </c>
      <c r="D21" s="22">
        <v>45021</v>
      </c>
      <c r="E21" s="24">
        <v>0.8305555555555556</v>
      </c>
      <c r="F21" s="28">
        <v>0.28194444444444455</v>
      </c>
      <c r="G21" s="26">
        <v>121</v>
      </c>
      <c r="H21" s="26" t="s">
        <v>33</v>
      </c>
      <c r="I21" s="7"/>
    </row>
    <row r="22" spans="1:9" ht="21" x14ac:dyDescent="0.25">
      <c r="A22" s="30">
        <v>13</v>
      </c>
      <c r="B22" s="22">
        <v>45025</v>
      </c>
      <c r="C22" s="23">
        <v>0.19791666666666666</v>
      </c>
      <c r="D22" s="22">
        <v>45025</v>
      </c>
      <c r="E22" s="24">
        <v>0.30555555555555552</v>
      </c>
      <c r="F22" s="28">
        <v>0.10763888888888887</v>
      </c>
      <c r="G22" s="26" t="s">
        <v>34</v>
      </c>
      <c r="H22" s="44" t="s">
        <v>35</v>
      </c>
      <c r="I22" s="5"/>
    </row>
    <row r="23" spans="1:9" ht="21" x14ac:dyDescent="0.25">
      <c r="A23" s="30">
        <v>14</v>
      </c>
      <c r="B23" s="22">
        <v>45033</v>
      </c>
      <c r="C23" s="23">
        <v>1.1111111111111112E-2</v>
      </c>
      <c r="D23" s="22">
        <v>45033</v>
      </c>
      <c r="E23" s="24">
        <v>7.6388888888888895E-2</v>
      </c>
      <c r="F23" s="28">
        <v>6.5277777777777782E-2</v>
      </c>
      <c r="G23" s="26" t="s">
        <v>36</v>
      </c>
      <c r="H23" s="26" t="s">
        <v>37</v>
      </c>
      <c r="I23" s="5"/>
    </row>
    <row r="24" spans="1:9" x14ac:dyDescent="0.25">
      <c r="A24" s="30">
        <v>15</v>
      </c>
      <c r="B24" s="22">
        <v>45037</v>
      </c>
      <c r="C24" s="23">
        <v>0.86805555555555547</v>
      </c>
      <c r="D24" s="22">
        <v>45037</v>
      </c>
      <c r="E24" s="24">
        <v>0.95277777777777783</v>
      </c>
      <c r="F24" s="28">
        <v>8.4722222222222365E-2</v>
      </c>
      <c r="G24" s="29" t="s">
        <v>38</v>
      </c>
      <c r="H24" s="26" t="s">
        <v>39</v>
      </c>
      <c r="I24" s="5"/>
    </row>
    <row r="25" spans="1:9" x14ac:dyDescent="0.25">
      <c r="A25" s="30">
        <v>16</v>
      </c>
      <c r="B25" s="22">
        <v>45038</v>
      </c>
      <c r="C25" s="23">
        <v>9.7222222222222224E-2</v>
      </c>
      <c r="D25" s="22">
        <v>45038</v>
      </c>
      <c r="E25" s="24">
        <v>0.46180555555555558</v>
      </c>
      <c r="F25" s="28">
        <v>0.36458333333333337</v>
      </c>
      <c r="G25" s="26">
        <v>490</v>
      </c>
      <c r="H25" s="26" t="s">
        <v>40</v>
      </c>
      <c r="I25" s="5"/>
    </row>
    <row r="26" spans="1:9" ht="21" x14ac:dyDescent="0.25">
      <c r="A26" s="30">
        <v>17</v>
      </c>
      <c r="B26" s="22">
        <v>45039</v>
      </c>
      <c r="C26" s="23">
        <v>0.41666666666666669</v>
      </c>
      <c r="D26" s="22">
        <v>45039</v>
      </c>
      <c r="E26" s="24">
        <v>0.51250000000000007</v>
      </c>
      <c r="F26" s="28">
        <v>9.5833333333333381E-2</v>
      </c>
      <c r="G26" s="26">
        <v>2</v>
      </c>
      <c r="H26" s="26" t="s">
        <v>41</v>
      </c>
      <c r="I26" s="5"/>
    </row>
    <row r="27" spans="1:9" ht="21" x14ac:dyDescent="0.25">
      <c r="A27" s="30">
        <v>18</v>
      </c>
      <c r="B27" s="22">
        <v>45039</v>
      </c>
      <c r="C27" s="23">
        <v>0.65625</v>
      </c>
      <c r="D27" s="22">
        <v>45039</v>
      </c>
      <c r="E27" s="24">
        <v>0.77222222222222225</v>
      </c>
      <c r="F27" s="28">
        <v>0.11597222222222225</v>
      </c>
      <c r="G27" s="26" t="s">
        <v>42</v>
      </c>
      <c r="H27" s="26" t="s">
        <v>43</v>
      </c>
      <c r="I27" s="5"/>
    </row>
    <row r="28" spans="1:9" ht="15.75" thickBot="1" x14ac:dyDescent="0.3">
      <c r="A28" s="30">
        <v>19</v>
      </c>
      <c r="B28" s="22">
        <v>45042</v>
      </c>
      <c r="C28" s="23">
        <v>0.58333333333333337</v>
      </c>
      <c r="D28" s="22">
        <v>45042</v>
      </c>
      <c r="E28" s="24">
        <v>0.64861111111111114</v>
      </c>
      <c r="F28" s="28">
        <v>6.5277777777777768E-2</v>
      </c>
      <c r="G28" s="26" t="s">
        <v>44</v>
      </c>
      <c r="H28" s="26" t="s">
        <v>45</v>
      </c>
      <c r="I28" s="5"/>
    </row>
    <row r="29" spans="1:9" ht="15.75" thickBot="1" x14ac:dyDescent="0.3">
      <c r="A29" s="53" t="s">
        <v>8</v>
      </c>
      <c r="B29" s="53"/>
      <c r="C29" s="53"/>
      <c r="D29" s="53"/>
      <c r="E29" s="53"/>
      <c r="F29" s="53"/>
      <c r="G29" s="53"/>
      <c r="H29" s="53"/>
      <c r="I29" s="4"/>
    </row>
    <row r="30" spans="1:9" ht="31.5" x14ac:dyDescent="0.25">
      <c r="A30" s="45">
        <v>20</v>
      </c>
      <c r="B30" s="22">
        <v>45049</v>
      </c>
      <c r="C30" s="23">
        <v>0.59861111111111109</v>
      </c>
      <c r="D30" s="22">
        <v>45049</v>
      </c>
      <c r="E30" s="24">
        <v>0.65</v>
      </c>
      <c r="F30" s="28">
        <v>5.1388888888888928E-2</v>
      </c>
      <c r="G30" s="26" t="s">
        <v>46</v>
      </c>
      <c r="H30" s="26" t="s">
        <v>47</v>
      </c>
      <c r="I30" s="4"/>
    </row>
    <row r="31" spans="1:9" x14ac:dyDescent="0.25">
      <c r="A31" s="21">
        <v>21</v>
      </c>
      <c r="B31" s="37">
        <v>45053</v>
      </c>
      <c r="C31" s="31">
        <v>0.31944444444444448</v>
      </c>
      <c r="D31" s="37">
        <v>45053</v>
      </c>
      <c r="E31" s="31">
        <v>0.54097222222222219</v>
      </c>
      <c r="F31" s="28">
        <v>0.22152777777777771</v>
      </c>
      <c r="G31" s="26">
        <v>261</v>
      </c>
      <c r="H31" s="26" t="s">
        <v>48</v>
      </c>
      <c r="I31" s="4"/>
    </row>
    <row r="32" spans="1:9" x14ac:dyDescent="0.25">
      <c r="A32" s="21">
        <v>22</v>
      </c>
      <c r="B32" s="37">
        <v>45066</v>
      </c>
      <c r="C32" s="31">
        <v>0.11180555555555556</v>
      </c>
      <c r="D32" s="37">
        <v>45066</v>
      </c>
      <c r="E32" s="31">
        <v>0.19166666666666665</v>
      </c>
      <c r="F32" s="28">
        <v>7.9861111111111091E-2</v>
      </c>
      <c r="G32" s="26" t="s">
        <v>49</v>
      </c>
      <c r="H32" s="26" t="s">
        <v>50</v>
      </c>
      <c r="I32" s="4"/>
    </row>
    <row r="33" spans="1:9" x14ac:dyDescent="0.25">
      <c r="A33" s="21">
        <v>23</v>
      </c>
      <c r="B33" s="37">
        <v>45073</v>
      </c>
      <c r="C33" s="31">
        <v>0.72638888888888886</v>
      </c>
      <c r="D33" s="37">
        <v>45073</v>
      </c>
      <c r="E33" s="31">
        <v>0.80625000000000002</v>
      </c>
      <c r="F33" s="28">
        <v>7.986111111111116E-2</v>
      </c>
      <c r="G33" s="32">
        <v>192</v>
      </c>
      <c r="H33" s="33" t="s">
        <v>51</v>
      </c>
      <c r="I33" s="4"/>
    </row>
    <row r="34" spans="1:9" ht="15.75" thickBot="1" x14ac:dyDescent="0.3">
      <c r="A34" s="21">
        <v>24</v>
      </c>
      <c r="B34" s="37">
        <v>45073</v>
      </c>
      <c r="C34" s="31">
        <v>0.79375000000000007</v>
      </c>
      <c r="D34" s="37">
        <v>45073</v>
      </c>
      <c r="E34" s="31">
        <v>0.90902777777777777</v>
      </c>
      <c r="F34" s="28">
        <v>0.1152777777777777</v>
      </c>
      <c r="G34" s="32" t="s">
        <v>49</v>
      </c>
      <c r="H34" s="38" t="s">
        <v>50</v>
      </c>
      <c r="I34" s="4"/>
    </row>
    <row r="35" spans="1:9" x14ac:dyDescent="0.25">
      <c r="A35" s="62" t="s">
        <v>9</v>
      </c>
      <c r="B35" s="62"/>
      <c r="C35" s="62"/>
      <c r="D35" s="62"/>
      <c r="E35" s="62"/>
      <c r="F35" s="62"/>
      <c r="G35" s="62"/>
      <c r="H35" s="62"/>
      <c r="I35" s="4"/>
    </row>
    <row r="36" spans="1:9" x14ac:dyDescent="0.25">
      <c r="A36" s="21">
        <v>25</v>
      </c>
      <c r="B36" s="22">
        <v>45084</v>
      </c>
      <c r="C36" s="23">
        <v>0.27777777777777779</v>
      </c>
      <c r="D36" s="22">
        <v>45084</v>
      </c>
      <c r="E36" s="24">
        <v>0.80555555555555547</v>
      </c>
      <c r="F36" s="28">
        <f>E36-C36</f>
        <v>0.52777777777777768</v>
      </c>
      <c r="G36" s="26">
        <v>165</v>
      </c>
      <c r="H36" s="26" t="s">
        <v>52</v>
      </c>
      <c r="I36" s="4"/>
    </row>
    <row r="37" spans="1:9" x14ac:dyDescent="0.25">
      <c r="A37" s="21">
        <v>26</v>
      </c>
      <c r="B37" s="18">
        <v>45086</v>
      </c>
      <c r="C37" s="19">
        <v>3.472222222222222E-3</v>
      </c>
      <c r="D37" s="18">
        <v>45086</v>
      </c>
      <c r="E37" s="64">
        <v>0.61458333333333337</v>
      </c>
      <c r="F37" s="28">
        <f>E37-C37</f>
        <v>0.61111111111111116</v>
      </c>
      <c r="G37" s="65">
        <v>279</v>
      </c>
      <c r="H37" s="65" t="s">
        <v>53</v>
      </c>
      <c r="I37" s="4"/>
    </row>
    <row r="38" spans="1:9" x14ac:dyDescent="0.25">
      <c r="A38" s="66">
        <v>27</v>
      </c>
      <c r="B38" s="18">
        <v>45087</v>
      </c>
      <c r="C38" s="19">
        <v>0.82291666666666663</v>
      </c>
      <c r="D38" s="18">
        <v>45088</v>
      </c>
      <c r="E38" s="64">
        <v>5.5555555555555552E-2</v>
      </c>
      <c r="F38" s="28">
        <f>E38-C38+1</f>
        <v>0.23263888888888895</v>
      </c>
      <c r="G38" s="36">
        <v>194</v>
      </c>
      <c r="H38" s="65" t="s">
        <v>54</v>
      </c>
      <c r="I38" s="4"/>
    </row>
    <row r="39" spans="1:9" x14ac:dyDescent="0.25">
      <c r="A39" s="66">
        <v>28</v>
      </c>
      <c r="B39" s="37">
        <v>45096</v>
      </c>
      <c r="C39" s="2">
        <v>0.625</v>
      </c>
      <c r="D39" s="37">
        <v>45096</v>
      </c>
      <c r="E39" s="23">
        <v>0.69444444444444453</v>
      </c>
      <c r="F39" s="67">
        <f>E39-C39</f>
        <v>6.9444444444444531E-2</v>
      </c>
      <c r="G39" s="36">
        <v>366</v>
      </c>
      <c r="H39" s="26" t="s">
        <v>55</v>
      </c>
      <c r="I39" s="4"/>
    </row>
    <row r="40" spans="1:9" x14ac:dyDescent="0.25">
      <c r="A40" s="21">
        <v>29</v>
      </c>
      <c r="B40" s="34">
        <v>45099</v>
      </c>
      <c r="C40" s="68">
        <v>0.67222222222222217</v>
      </c>
      <c r="D40" s="34">
        <v>45099</v>
      </c>
      <c r="E40" s="31">
        <v>0.72986111111111107</v>
      </c>
      <c r="F40" s="28">
        <f>E40-C40</f>
        <v>5.7638888888888906E-2</v>
      </c>
      <c r="G40" s="36">
        <v>281</v>
      </c>
      <c r="H40" s="38" t="s">
        <v>56</v>
      </c>
      <c r="I40" s="4"/>
    </row>
    <row r="41" spans="1:9" x14ac:dyDescent="0.25">
      <c r="A41" s="21">
        <v>30</v>
      </c>
      <c r="B41" s="34">
        <v>45104</v>
      </c>
      <c r="C41" s="2">
        <v>0.92361111111111116</v>
      </c>
      <c r="D41" s="34">
        <v>45105</v>
      </c>
      <c r="E41" s="2">
        <v>0.60902777777777783</v>
      </c>
      <c r="F41" s="28">
        <f>E41-C41+1</f>
        <v>0.68541666666666667</v>
      </c>
      <c r="G41" s="3">
        <v>254</v>
      </c>
      <c r="H41" s="26" t="s">
        <v>57</v>
      </c>
      <c r="I41" s="4"/>
    </row>
    <row r="42" spans="1:9" ht="15.75" thickBot="1" x14ac:dyDescent="0.3">
      <c r="A42" s="63" t="s">
        <v>10</v>
      </c>
      <c r="B42" s="63"/>
      <c r="C42" s="63"/>
      <c r="D42" s="63"/>
      <c r="E42" s="63"/>
      <c r="F42" s="63"/>
      <c r="G42" s="63"/>
      <c r="H42" s="63"/>
      <c r="I42" s="4"/>
    </row>
    <row r="43" spans="1:9" ht="21" x14ac:dyDescent="0.25">
      <c r="A43" s="21">
        <v>31</v>
      </c>
      <c r="B43" s="37">
        <v>45114</v>
      </c>
      <c r="C43" s="69">
        <v>0.44027777777777777</v>
      </c>
      <c r="D43" s="37">
        <v>45114</v>
      </c>
      <c r="E43" s="69">
        <v>0.56874999999999998</v>
      </c>
      <c r="F43" s="28">
        <f>E43-C43</f>
        <v>0.12847222222222221</v>
      </c>
      <c r="G43" s="26">
        <v>197</v>
      </c>
      <c r="H43" s="38" t="s">
        <v>58</v>
      </c>
      <c r="I43" s="4"/>
    </row>
    <row r="44" spans="1:9" x14ac:dyDescent="0.25">
      <c r="A44" s="21">
        <v>32</v>
      </c>
      <c r="B44" s="37">
        <v>45120</v>
      </c>
      <c r="C44" s="31">
        <v>0.77777777777777779</v>
      </c>
      <c r="D44" s="37">
        <v>45120</v>
      </c>
      <c r="E44" s="31">
        <v>0.96736111111111101</v>
      </c>
      <c r="F44" s="28">
        <f>E44-C44</f>
        <v>0.18958333333333321</v>
      </c>
      <c r="G44" s="32">
        <v>1240</v>
      </c>
      <c r="H44" s="11" t="s">
        <v>59</v>
      </c>
      <c r="I44" s="4"/>
    </row>
    <row r="45" spans="1:9" ht="21" x14ac:dyDescent="0.25">
      <c r="A45" s="21">
        <v>33</v>
      </c>
      <c r="B45" s="37">
        <v>45126</v>
      </c>
      <c r="C45" s="2">
        <v>0.39583333333333331</v>
      </c>
      <c r="D45" s="37">
        <v>45126</v>
      </c>
      <c r="E45" s="2">
        <v>0.73958333333333337</v>
      </c>
      <c r="F45" s="28">
        <f>E45-C45</f>
        <v>0.34375000000000006</v>
      </c>
      <c r="G45" s="3">
        <v>414</v>
      </c>
      <c r="H45" s="38" t="s">
        <v>60</v>
      </c>
      <c r="I45" s="4"/>
    </row>
    <row r="46" spans="1:9" ht="15.75" thickBot="1" x14ac:dyDescent="0.3">
      <c r="A46" s="21">
        <v>34</v>
      </c>
      <c r="B46" s="37">
        <v>45137</v>
      </c>
      <c r="C46" s="69">
        <v>0.57222222222222219</v>
      </c>
      <c r="D46" s="37">
        <v>45137</v>
      </c>
      <c r="E46" s="69">
        <v>0.68194444444444446</v>
      </c>
      <c r="F46" s="28">
        <f>E46-C46</f>
        <v>0.10972222222222228</v>
      </c>
      <c r="G46" s="38">
        <v>39</v>
      </c>
      <c r="H46" s="38" t="s">
        <v>61</v>
      </c>
      <c r="I46" s="4"/>
    </row>
    <row r="47" spans="1:9" ht="15.75" thickBot="1" x14ac:dyDescent="0.3">
      <c r="A47" s="53" t="s">
        <v>11</v>
      </c>
      <c r="B47" s="53"/>
      <c r="C47" s="53"/>
      <c r="D47" s="53"/>
      <c r="E47" s="53"/>
      <c r="F47" s="53"/>
      <c r="G47" s="53"/>
      <c r="H47" s="53"/>
      <c r="I47" s="4"/>
    </row>
    <row r="48" spans="1:9" s="47" customFormat="1" x14ac:dyDescent="0.25">
      <c r="A48" s="21">
        <v>35</v>
      </c>
      <c r="B48" s="37">
        <v>45141</v>
      </c>
      <c r="C48" s="69">
        <v>0.61458333333333337</v>
      </c>
      <c r="D48" s="37">
        <v>45141</v>
      </c>
      <c r="E48" s="69">
        <v>0.71250000000000002</v>
      </c>
      <c r="F48" s="28">
        <f>E48-C48</f>
        <v>9.7916666666666652E-2</v>
      </c>
      <c r="G48" s="39">
        <v>27</v>
      </c>
      <c r="H48" s="11" t="s">
        <v>62</v>
      </c>
      <c r="I48" s="4"/>
    </row>
    <row r="49" spans="1:9" s="47" customFormat="1" x14ac:dyDescent="0.25">
      <c r="A49" s="21">
        <v>36</v>
      </c>
      <c r="B49" s="37">
        <v>45143</v>
      </c>
      <c r="C49" s="31">
        <v>0.59444444444444444</v>
      </c>
      <c r="D49" s="37">
        <v>45143</v>
      </c>
      <c r="E49" s="31">
        <v>0.72569444444444453</v>
      </c>
      <c r="F49" s="28">
        <f>E49-C49</f>
        <v>0.13125000000000009</v>
      </c>
      <c r="G49" s="36" t="s">
        <v>63</v>
      </c>
      <c r="H49" s="38" t="s">
        <v>64</v>
      </c>
      <c r="I49" s="4"/>
    </row>
    <row r="50" spans="1:9" s="47" customFormat="1" x14ac:dyDescent="0.25">
      <c r="A50" s="21">
        <v>37</v>
      </c>
      <c r="B50" s="37">
        <v>45143</v>
      </c>
      <c r="C50" s="2">
        <v>0.59375</v>
      </c>
      <c r="D50" s="37">
        <v>45143</v>
      </c>
      <c r="E50" s="2">
        <v>0.65625</v>
      </c>
      <c r="F50" s="28">
        <f>E50-C50</f>
        <v>6.25E-2</v>
      </c>
      <c r="G50" s="70" t="s">
        <v>65</v>
      </c>
      <c r="H50" s="38" t="s">
        <v>66</v>
      </c>
      <c r="I50" s="4"/>
    </row>
    <row r="51" spans="1:9" s="47" customFormat="1" x14ac:dyDescent="0.25">
      <c r="A51" s="21">
        <v>38</v>
      </c>
      <c r="B51" s="34">
        <v>45159</v>
      </c>
      <c r="C51" s="2">
        <v>0.4548611111111111</v>
      </c>
      <c r="D51" s="34">
        <v>45159</v>
      </c>
      <c r="E51" s="2">
        <v>0.83124999999999993</v>
      </c>
      <c r="F51" s="28">
        <f>E51-C51</f>
        <v>0.37638888888888883</v>
      </c>
      <c r="G51" s="26" t="s">
        <v>67</v>
      </c>
      <c r="H51" s="38" t="s">
        <v>68</v>
      </c>
      <c r="I51" s="4"/>
    </row>
    <row r="52" spans="1:9" s="47" customFormat="1" ht="15.75" thickBot="1" x14ac:dyDescent="0.3">
      <c r="A52" s="21">
        <v>39</v>
      </c>
      <c r="B52" s="34">
        <v>45169</v>
      </c>
      <c r="C52" s="2">
        <v>8.6805555555555566E-2</v>
      </c>
      <c r="D52" s="34">
        <v>45169</v>
      </c>
      <c r="E52" s="2">
        <v>0.19722222222222222</v>
      </c>
      <c r="F52" s="28">
        <f>E52-C52</f>
        <v>0.11041666666666665</v>
      </c>
      <c r="G52" s="3" t="s">
        <v>49</v>
      </c>
      <c r="H52" s="46">
        <v>2265</v>
      </c>
      <c r="I52" s="4"/>
    </row>
    <row r="53" spans="1:9" ht="15.75" thickBot="1" x14ac:dyDescent="0.3">
      <c r="A53" s="59" t="s">
        <v>12</v>
      </c>
      <c r="B53" s="60"/>
      <c r="C53" s="60"/>
      <c r="D53" s="60"/>
      <c r="E53" s="60"/>
      <c r="F53" s="60"/>
      <c r="G53" s="60"/>
      <c r="H53" s="61"/>
      <c r="I53" s="4"/>
    </row>
    <row r="54" spans="1:9" x14ac:dyDescent="0.25">
      <c r="A54" s="21">
        <v>40</v>
      </c>
      <c r="B54" s="34">
        <v>45170</v>
      </c>
      <c r="C54" s="2">
        <v>0.72569444444444453</v>
      </c>
      <c r="D54" s="34">
        <v>45171</v>
      </c>
      <c r="E54" s="2">
        <v>9.375E-2</v>
      </c>
      <c r="F54" s="40">
        <f t="shared" ref="F54:F62" si="0">E54-C54+1</f>
        <v>0.36805555555555547</v>
      </c>
      <c r="G54" s="3">
        <v>278</v>
      </c>
      <c r="H54" s="26" t="s">
        <v>69</v>
      </c>
      <c r="I54" s="4"/>
    </row>
    <row r="55" spans="1:9" x14ac:dyDescent="0.25">
      <c r="A55" s="21">
        <v>41</v>
      </c>
      <c r="B55" s="34">
        <v>45170</v>
      </c>
      <c r="C55" s="2">
        <v>0.78263888888888899</v>
      </c>
      <c r="D55" s="34">
        <v>45171</v>
      </c>
      <c r="E55" s="2">
        <v>6.9444444444444441E-3</v>
      </c>
      <c r="F55" s="71">
        <f t="shared" si="0"/>
        <v>0.22430555555555542</v>
      </c>
      <c r="G55" s="3">
        <v>334</v>
      </c>
      <c r="H55" s="26" t="s">
        <v>70</v>
      </c>
      <c r="I55" s="4"/>
    </row>
    <row r="56" spans="1:9" ht="21" x14ac:dyDescent="0.25">
      <c r="A56" s="21">
        <v>42</v>
      </c>
      <c r="B56" s="34">
        <v>45174</v>
      </c>
      <c r="C56" s="2">
        <v>0.39027777777777778</v>
      </c>
      <c r="D56" s="34">
        <v>45174</v>
      </c>
      <c r="E56" s="2">
        <v>0.53749999999999998</v>
      </c>
      <c r="F56" s="41">
        <f t="shared" si="0"/>
        <v>1.1472222222222221</v>
      </c>
      <c r="G56" s="36" t="s">
        <v>71</v>
      </c>
      <c r="H56" s="11" t="s">
        <v>72</v>
      </c>
      <c r="I56" s="4"/>
    </row>
    <row r="57" spans="1:9" x14ac:dyDescent="0.25">
      <c r="A57" s="21">
        <v>43</v>
      </c>
      <c r="B57" s="34">
        <v>45178</v>
      </c>
      <c r="C57" s="2">
        <v>0.18402777777777779</v>
      </c>
      <c r="D57" s="34">
        <v>45178</v>
      </c>
      <c r="E57" s="2">
        <v>0.78472222222222221</v>
      </c>
      <c r="F57" s="72">
        <f t="shared" si="0"/>
        <v>1.6006944444444444</v>
      </c>
      <c r="G57" s="35">
        <v>282</v>
      </c>
      <c r="H57" s="38" t="s">
        <v>73</v>
      </c>
      <c r="I57" s="4"/>
    </row>
    <row r="58" spans="1:9" x14ac:dyDescent="0.25">
      <c r="A58" s="21">
        <v>44</v>
      </c>
      <c r="B58" s="34">
        <v>45181</v>
      </c>
      <c r="C58" s="2">
        <v>0.54861111111111105</v>
      </c>
      <c r="D58" s="34">
        <v>45181</v>
      </c>
      <c r="E58" s="2">
        <v>0.69166666666666676</v>
      </c>
      <c r="F58" s="72">
        <f t="shared" si="0"/>
        <v>1.1430555555555557</v>
      </c>
      <c r="G58" s="3">
        <v>203</v>
      </c>
      <c r="H58" s="46" t="s">
        <v>74</v>
      </c>
      <c r="I58" s="4"/>
    </row>
    <row r="59" spans="1:9" ht="21" x14ac:dyDescent="0.25">
      <c r="A59" s="21">
        <v>45</v>
      </c>
      <c r="B59" s="34">
        <v>45181</v>
      </c>
      <c r="C59" s="2">
        <v>0.4236111111111111</v>
      </c>
      <c r="D59" s="34">
        <v>45181</v>
      </c>
      <c r="E59" s="2">
        <v>0.74305555555555547</v>
      </c>
      <c r="F59" s="41">
        <f t="shared" si="0"/>
        <v>1.3194444444444444</v>
      </c>
      <c r="G59" s="3" t="s">
        <v>75</v>
      </c>
      <c r="H59" s="38" t="s">
        <v>76</v>
      </c>
      <c r="I59" s="4"/>
    </row>
    <row r="60" spans="1:9" x14ac:dyDescent="0.25">
      <c r="A60" s="21">
        <v>46</v>
      </c>
      <c r="B60" s="34">
        <v>45183</v>
      </c>
      <c r="C60" s="2">
        <v>0.66666666666666663</v>
      </c>
      <c r="D60" s="34">
        <v>45183</v>
      </c>
      <c r="E60" s="2">
        <v>0.83333333333333337</v>
      </c>
      <c r="F60" s="41">
        <f t="shared" si="0"/>
        <v>1.1666666666666667</v>
      </c>
      <c r="G60" s="39">
        <v>211</v>
      </c>
      <c r="H60" s="26" t="s">
        <v>77</v>
      </c>
      <c r="I60" s="4"/>
    </row>
    <row r="61" spans="1:9" ht="45" x14ac:dyDescent="0.25">
      <c r="A61" s="21">
        <v>47</v>
      </c>
      <c r="B61" s="34">
        <v>45194</v>
      </c>
      <c r="C61" s="2">
        <v>0.83333333333333337</v>
      </c>
      <c r="D61" s="34">
        <v>45195</v>
      </c>
      <c r="E61" s="2">
        <v>4.1666666666666664E-2</v>
      </c>
      <c r="F61" s="73">
        <f t="shared" si="0"/>
        <v>0.20833333333333326</v>
      </c>
      <c r="G61" s="35">
        <v>55</v>
      </c>
      <c r="H61" s="37" t="s">
        <v>78</v>
      </c>
      <c r="I61" s="4"/>
    </row>
    <row r="62" spans="1:9" ht="23.25" thickBot="1" x14ac:dyDescent="0.3">
      <c r="A62" s="21">
        <v>48</v>
      </c>
      <c r="B62" s="34">
        <v>45198</v>
      </c>
      <c r="C62" s="2">
        <v>0.15625</v>
      </c>
      <c r="D62" s="34">
        <v>45198</v>
      </c>
      <c r="E62" s="2">
        <v>0.85069444444444453</v>
      </c>
      <c r="F62" s="41">
        <f t="shared" si="0"/>
        <v>1.6944444444444446</v>
      </c>
      <c r="G62" s="36">
        <v>93</v>
      </c>
      <c r="H62" s="74" t="s">
        <v>79</v>
      </c>
      <c r="I62" s="4"/>
    </row>
    <row r="63" spans="1:9" ht="15.75" thickBot="1" x14ac:dyDescent="0.3">
      <c r="A63" s="53" t="s">
        <v>13</v>
      </c>
      <c r="B63" s="53"/>
      <c r="C63" s="53"/>
      <c r="D63" s="53"/>
      <c r="E63" s="53"/>
      <c r="F63" s="53"/>
      <c r="G63" s="53"/>
      <c r="H63" s="53"/>
      <c r="I63" s="4"/>
    </row>
    <row r="64" spans="1:9" ht="42.75" thickBot="1" x14ac:dyDescent="0.3">
      <c r="A64" s="42">
        <v>49</v>
      </c>
      <c r="B64" s="34">
        <v>45201</v>
      </c>
      <c r="C64" s="2">
        <v>0.23958333333333334</v>
      </c>
      <c r="D64" s="34">
        <v>45201</v>
      </c>
      <c r="E64" s="2">
        <v>0.32500000000000001</v>
      </c>
      <c r="F64" s="20">
        <f>E64-C64+1</f>
        <v>1.0854166666666667</v>
      </c>
      <c r="G64" s="3" t="s">
        <v>80</v>
      </c>
      <c r="H64" s="38" t="s">
        <v>81</v>
      </c>
      <c r="I64" s="4"/>
    </row>
    <row r="65" spans="1:9" ht="15.75" thickBot="1" x14ac:dyDescent="0.3">
      <c r="A65" s="53" t="s">
        <v>14</v>
      </c>
      <c r="B65" s="53"/>
      <c r="C65" s="53"/>
      <c r="D65" s="53"/>
      <c r="E65" s="53"/>
      <c r="F65" s="53"/>
      <c r="G65" s="53"/>
      <c r="H65" s="53"/>
      <c r="I65" s="4"/>
    </row>
    <row r="66" spans="1:9" ht="15.75" thickBot="1" x14ac:dyDescent="0.3">
      <c r="A66" s="21">
        <v>50</v>
      </c>
      <c r="B66" s="34">
        <v>45233</v>
      </c>
      <c r="C66" s="2">
        <v>0.54513888888888895</v>
      </c>
      <c r="D66" s="34">
        <v>45233</v>
      </c>
      <c r="E66" s="2">
        <v>0.69027777777777777</v>
      </c>
      <c r="F66" s="43">
        <f>E66-C66+1</f>
        <v>1.1451388888888889</v>
      </c>
      <c r="G66" s="75">
        <v>415</v>
      </c>
      <c r="H66" s="75" t="s">
        <v>82</v>
      </c>
      <c r="I66" s="4"/>
    </row>
    <row r="67" spans="1:9" ht="15.75" thickBot="1" x14ac:dyDescent="0.3">
      <c r="A67" s="53" t="s">
        <v>15</v>
      </c>
      <c r="B67" s="53"/>
      <c r="C67" s="53"/>
      <c r="D67" s="53"/>
      <c r="E67" s="53"/>
      <c r="F67" s="53"/>
      <c r="G67" s="53"/>
      <c r="H67" s="53"/>
    </row>
    <row r="68" spans="1:9" x14ac:dyDescent="0.25">
      <c r="A68" s="21">
        <v>51</v>
      </c>
      <c r="B68" s="34">
        <v>45264</v>
      </c>
      <c r="C68" s="2">
        <v>9.375E-2</v>
      </c>
      <c r="D68" s="34">
        <v>45264</v>
      </c>
      <c r="E68" s="2">
        <v>0.3979166666666667</v>
      </c>
      <c r="F68" s="28">
        <f>E68-C68</f>
        <v>0.3041666666666667</v>
      </c>
      <c r="G68" s="3" t="s">
        <v>83</v>
      </c>
      <c r="H68" s="26" t="s">
        <v>84</v>
      </c>
    </row>
    <row r="69" spans="1:9" ht="42" x14ac:dyDescent="0.25">
      <c r="A69" s="21">
        <v>52</v>
      </c>
      <c r="B69" s="34">
        <v>45267</v>
      </c>
      <c r="C69" s="2">
        <v>0.83333333333333337</v>
      </c>
      <c r="D69" s="34">
        <v>45267</v>
      </c>
      <c r="E69" s="2">
        <v>0.90069444444444446</v>
      </c>
      <c r="F69" s="28">
        <f>E69-C69</f>
        <v>6.7361111111111094E-2</v>
      </c>
      <c r="G69" s="3" t="s">
        <v>85</v>
      </c>
      <c r="H69" s="38" t="s">
        <v>86</v>
      </c>
    </row>
    <row r="70" spans="1:9" x14ac:dyDescent="0.25">
      <c r="A70" s="21">
        <v>53</v>
      </c>
      <c r="B70" s="34">
        <v>45288</v>
      </c>
      <c r="C70" s="2">
        <v>0.86805555555555547</v>
      </c>
      <c r="D70" s="34">
        <v>45289</v>
      </c>
      <c r="E70" s="2">
        <v>0.10416666666666667</v>
      </c>
      <c r="F70" s="28">
        <f>E70-C70+1</f>
        <v>0.23611111111111116</v>
      </c>
      <c r="G70" s="3">
        <v>362</v>
      </c>
      <c r="H70" s="38" t="s">
        <v>87</v>
      </c>
    </row>
    <row r="71" spans="1:9" ht="21" x14ac:dyDescent="0.25">
      <c r="A71" s="21">
        <v>54</v>
      </c>
      <c r="B71" s="34">
        <v>45289</v>
      </c>
      <c r="C71" s="2">
        <v>0.45833333333333331</v>
      </c>
      <c r="D71" s="34">
        <v>45289</v>
      </c>
      <c r="E71" s="2">
        <v>0.58333333333333337</v>
      </c>
      <c r="F71" s="28">
        <f>E71-C71</f>
        <v>0.12500000000000006</v>
      </c>
      <c r="G71" s="3" t="s">
        <v>88</v>
      </c>
      <c r="H71" s="38" t="s">
        <v>89</v>
      </c>
    </row>
  </sheetData>
  <mergeCells count="19">
    <mergeCell ref="A65:H65"/>
    <mergeCell ref="A67:H67"/>
    <mergeCell ref="A29:H29"/>
    <mergeCell ref="A35:H35"/>
    <mergeCell ref="A42:H42"/>
    <mergeCell ref="A47:H47"/>
    <mergeCell ref="A53:H53"/>
    <mergeCell ref="A63:H63"/>
    <mergeCell ref="A1:H1"/>
    <mergeCell ref="A2:A3"/>
    <mergeCell ref="B2:C2"/>
    <mergeCell ref="D2:E2"/>
    <mergeCell ref="G2:G3"/>
    <mergeCell ref="H2:H3"/>
    <mergeCell ref="A5:H5"/>
    <mergeCell ref="A6:H6"/>
    <mergeCell ref="A8:H8"/>
    <mergeCell ref="A20:H20"/>
    <mergeCell ref="A11:H1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2024-02-20T06:58:37Z</dcterms:modified>
</cp:coreProperties>
</file>