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36" windowHeight="121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<sst xmlns="http://schemas.openxmlformats.org/spreadsheetml/2006/main" count="392" uniqueCount="82">
  <si>
    <t>№ п/п</t>
  </si>
  <si>
    <t>Наименование объекта</t>
  </si>
  <si>
    <t>Сроки выполнения работ</t>
  </si>
  <si>
    <t>Начало</t>
  </si>
  <si>
    <t>Окончание</t>
  </si>
  <si>
    <t>Проектная сметная стоимость (без НДС)</t>
  </si>
  <si>
    <t>Факт 2015</t>
  </si>
  <si>
    <t>Источники освоения</t>
  </si>
  <si>
    <t>Амортизация</t>
  </si>
  <si>
    <t>Прибыль</t>
  </si>
  <si>
    <t>Тех. присоединение</t>
  </si>
  <si>
    <t>Другое</t>
  </si>
  <si>
    <t>Факт 2016</t>
  </si>
  <si>
    <t>план</t>
  </si>
  <si>
    <t>факт</t>
  </si>
  <si>
    <t>Приложение</t>
  </si>
  <si>
    <t>к письму РЭК Сахалинской области</t>
  </si>
  <si>
    <t>от 16 июня 2017 года №3.25-994/17</t>
  </si>
  <si>
    <t>Отчет об исполнении капитальных вложений МУП "Электросервис".</t>
  </si>
  <si>
    <t>Реконструкция КЛ-0,4 РП-22 (Саранская 13а)</t>
  </si>
  <si>
    <t>Реконструкция КЛ-0,4 ТП-1233 (2-я Комсомольская 10а)</t>
  </si>
  <si>
    <t>Реконструкция КЛ-0,4 ТП-1231 (Мичурина 5)</t>
  </si>
  <si>
    <t>Реконструкция КЛ-0,4 ТП-98 (пер. Горького 18)</t>
  </si>
  <si>
    <t>Реконструкция КЛ-0,4 ТП-1281 (Комарова 13а дет/сад)</t>
  </si>
  <si>
    <t>Реконструкция КЛ-0,4 ТП-268 (Саранская 8)</t>
  </si>
  <si>
    <t>Реконструкция КЛ-0,4 ТП-217 (Сахалинская 98)</t>
  </si>
  <si>
    <t>Реконструкция КЛ-0,4 ТП-1233 (2-я Комсомольская 14)</t>
  </si>
  <si>
    <t>Реконструкция КЛ-0,4 ТП-1007 (30-лет Победы 24)</t>
  </si>
  <si>
    <t>Реконструкция КЛ-0,4 ТП-208 (Бумажная 22а)</t>
  </si>
  <si>
    <t>Реконструкция КЛ-0,4 ТП-51 (Сахалинская 17)</t>
  </si>
  <si>
    <t>Реконструкция КЛ-0,4 ТП-164 (пер. Красносельский 1)</t>
  </si>
  <si>
    <t>Реконструкция КЛ-0,4 ТП-1215 (Н-Алек. Восточная 19)</t>
  </si>
  <si>
    <t>Реконструкция КЛ-0,4 ТП-208 (Бумажная 22б)</t>
  </si>
  <si>
    <t>Реконструкция КЛ-0,4 ТП-140 (Ленина 467а дет/сад)</t>
  </si>
  <si>
    <t>Реконструкция КЛ-0,4 ТП-1215 (Н-Алек. Восточная 21)</t>
  </si>
  <si>
    <t>Реконструкция КЛ-0,4 ТП-1164 (2-я Пионерская 48-50)</t>
  </si>
  <si>
    <t>Реконструкция КЛ-0,4 РП-22 (Саранская 15а)</t>
  </si>
  <si>
    <t>Реконструкция КЛ-0,4 ТП-164 (Саранская 15)</t>
  </si>
  <si>
    <t>Реконструкция КЛ-0,4 ТП-170 (Ленина 283)</t>
  </si>
  <si>
    <t>Реконструкция КЛ-0,4 ТП-170 (Ленина 281)</t>
  </si>
  <si>
    <t>Реконструкция КЛ-0,4 ТП-1191 (Луг. 2-я Набережная 73)</t>
  </si>
  <si>
    <t>Реконструкция КЛ-0,4 кв ТП-249 (253) (ул.Пограничная 20)</t>
  </si>
  <si>
    <t>Реконструкция КЛ-0,4 кв ТП-287 (277) (пр.Мира 190)</t>
  </si>
  <si>
    <t>Реконструкция КЛ-0,4 кв РП-7  (ул.Пуркаева 74)</t>
  </si>
  <si>
    <t>Реконструкция КЛ-0,4 кв ТП-197 - пр.Победы 93,91,95</t>
  </si>
  <si>
    <t>Реконструкция КЛ-0,4 кв ТП-121 (пр.Мира 178)</t>
  </si>
  <si>
    <t>Реконструкция КЛ-0,4 кв ТП-121 ( пр.Мира 180)</t>
  </si>
  <si>
    <t>Реконструкция КЛ-0,4 кв ТП-121 ( ул.Мира 182)</t>
  </si>
  <si>
    <t>нд</t>
  </si>
  <si>
    <t>ИТОГО</t>
  </si>
  <si>
    <t>Реконструкция КЛ-6 ТП-466 – ТП-416</t>
  </si>
  <si>
    <t>Реконструкция КЛ-0,4 ТП-1231 (Мичурина 1)</t>
  </si>
  <si>
    <t>Реконструкция КЛ-0,4 ТП-1231 (Мичурина 3)</t>
  </si>
  <si>
    <t>Реконструкция КЛ-0,4 ТП-20 (Ленина 246)</t>
  </si>
  <si>
    <t>Реконструкция КЛ-0,4 ТП-20 (Ленина 248)</t>
  </si>
  <si>
    <t>Реконструкция КЛ-0,4 ТП-44 (Сахалинская 31)</t>
  </si>
  <si>
    <t>Реконструкция КЛ-0,4 ТП-288 (Пушкина 57)</t>
  </si>
  <si>
    <t>Реконструкция КЛ-0,4 ТП-1258 (Дружбы 84)</t>
  </si>
  <si>
    <t>Реконструкция КЛ-0,4 ТП-108 (30-лет Победы 5)</t>
  </si>
  <si>
    <t>Реконструкция КЛ-0,4 ТП-38 (Сахалинская 43)</t>
  </si>
  <si>
    <t>Реконструкция КЛ-0,4 ТП-254 (Сахалинская 3)</t>
  </si>
  <si>
    <t>Реконструкция КЛ-0,4 ТП-288 (Чехова 66)</t>
  </si>
  <si>
    <t>Реконструкция КЛ-0,4 ТП-1281 (Дружбы 4)</t>
  </si>
  <si>
    <t>Реконструкция КЛ-0,4 ТП-1258 (Дружбы 96)</t>
  </si>
  <si>
    <t>Реконструкция КЛ-0,4 ТП-261 (Мира 286б)</t>
  </si>
  <si>
    <t>Реконструкция КЛ-0,4 ТП-232 (Физкультурная 72)</t>
  </si>
  <si>
    <t>Реконструкция КЛ-0,4 ТП-1281 (Дружбы 8)</t>
  </si>
  <si>
    <t>Реконструкция КЛ-0,4 ТП-261 (Мира 286в)</t>
  </si>
  <si>
    <t>Реконструкция КЛ-0,4 ТП-1281 (2-я Железнодорожная 39)</t>
  </si>
  <si>
    <t>Реконструкция КЛ-0,4 ТП-252 (Ленина 312)</t>
  </si>
  <si>
    <t>Реконструкция КЛ-0,4 ТП-279 (Чехова 72)</t>
  </si>
  <si>
    <t>Реконструкция КЛ-0,4 РП-10 (Дружбы 38)</t>
  </si>
  <si>
    <t>Реконструкция КЛ-0,4 ТП-1163 (Дружбы 74)</t>
  </si>
  <si>
    <t>Реконструкция КЛ-0,4 ТП-1278 (2-я Пионерская 37)</t>
  </si>
  <si>
    <t>Реконструкция КЛ-0,4 ТП-135 (Спортивный пр. 13а)</t>
  </si>
  <si>
    <t>Реконструкция КЛ-0,4 ТП-224 (пр. Победы 29)</t>
  </si>
  <si>
    <t>Реконструкция КЛ-0,4 ТП-17 (Дзержинского 12)</t>
  </si>
  <si>
    <t>Реконструкция КЛ-0,4 ТП-194 (Тихоокеанская 29)</t>
  </si>
  <si>
    <t>Реконструкция КЛ-0,4 ТП-416 (Емельянова 3)</t>
  </si>
  <si>
    <t>Реконструкция КЛ-6 ТП-233 – ТП-282</t>
  </si>
  <si>
    <t>без ндс</t>
  </si>
  <si>
    <t>за 2 квартал 2017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</si>
</sst>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/>
    </xf>
    <xf numFmtId="4" fontId="6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4" fontId="6" fillId="33" borderId="12" xfId="55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>
      <alignment/>
    </xf>
    <xf numFmtId="0" fontId="44" fillId="0" borderId="10" xfId="54" applyFont="1" applyBorder="1" applyAlignment="1">
      <alignment wrapText="1"/>
      <protection/>
    </xf>
    <xf numFmtId="0" fontId="42" fillId="0" borderId="10" xfId="0" applyFont="1" applyFill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49" fontId="7" fillId="33" borderId="12" xfId="52" applyNumberFormat="1" applyFont="1" applyFill="1" applyBorder="1" applyAlignment="1">
      <alignment vertical="center" wrapText="1"/>
      <protection/>
    </xf>
    <xf numFmtId="2" fontId="6" fillId="33" borderId="10" xfId="55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55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52" applyNumberFormat="1" applyFont="1" applyFill="1" applyBorder="1" applyAlignment="1">
      <alignment vertical="center" wrapText="1"/>
      <protection/>
    </xf>
    <xf numFmtId="49" fontId="6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45" fillId="33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7 2" xfId="53"/>
    <cellStyle name="Обычный 7" xfId="54"/>
    <cellStyle name="Обычный_Инвестиции Сети Сбыты ЭС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1"/>
  <sheetViews>
    <sheetView tabSelected="1" zoomScalePageLayoutView="0" workbookViewId="0" topLeftCell="A19">
      <selection activeCell="U57" sqref="U57"/>
    </sheetView>
  </sheetViews>
  <sheetFormatPr defaultColWidth="9.140625" defaultRowHeight="15"/>
  <cols>
    <col min="1" max="1" width="5.00390625" style="1" customWidth="1"/>
    <col min="2" max="2" width="34.421875" style="1" customWidth="1"/>
    <col min="3" max="3" width="7.8515625" style="1" customWidth="1"/>
    <col min="4" max="4" width="7.7109375" style="1" customWidth="1"/>
    <col min="5" max="5" width="9.140625" style="1" customWidth="1"/>
    <col min="6" max="6" width="7.7109375" style="1" customWidth="1"/>
    <col min="7" max="7" width="8.8515625" style="1" customWidth="1"/>
    <col min="8" max="8" width="8.140625" style="1" customWidth="1"/>
    <col min="9" max="9" width="7.140625" style="1" customWidth="1"/>
    <col min="10" max="10" width="7.57421875" style="1" customWidth="1"/>
    <col min="11" max="11" width="6.57421875" style="1" customWidth="1"/>
    <col min="12" max="12" width="6.7109375" style="1" customWidth="1"/>
    <col min="13" max="13" width="7.140625" style="1" customWidth="1"/>
    <col min="14" max="14" width="8.140625" style="1" customWidth="1"/>
    <col min="15" max="15" width="5.8515625" style="1" customWidth="1"/>
    <col min="16" max="16" width="7.421875" style="1" customWidth="1"/>
    <col min="17" max="17" width="7.8515625" style="1" customWidth="1"/>
    <col min="18" max="18" width="9.140625" style="1" customWidth="1"/>
    <col min="19" max="19" width="7.140625" style="1" customWidth="1"/>
    <col min="20" max="20" width="7.28125" style="1" customWidth="1"/>
    <col min="21" max="21" width="7.57421875" style="1" customWidth="1"/>
    <col min="22" max="23" width="7.421875" style="1" customWidth="1"/>
    <col min="24" max="24" width="7.8515625" style="1" customWidth="1"/>
    <col min="25" max="16384" width="9.140625" style="1" customWidth="1"/>
  </cols>
  <sheetData>
    <row r="2" spans="19:24" ht="9.75">
      <c r="S2" s="2"/>
      <c r="T2" s="32" t="s">
        <v>15</v>
      </c>
      <c r="U2" s="32"/>
      <c r="V2" s="32"/>
      <c r="W2" s="32"/>
      <c r="X2" s="32"/>
    </row>
    <row r="3" spans="19:24" ht="9.75">
      <c r="S3" s="2"/>
      <c r="T3" s="32" t="s">
        <v>16</v>
      </c>
      <c r="U3" s="32"/>
      <c r="V3" s="32"/>
      <c r="W3" s="32"/>
      <c r="X3" s="32"/>
    </row>
    <row r="4" spans="19:24" ht="9.75">
      <c r="S4" s="32" t="s">
        <v>17</v>
      </c>
      <c r="T4" s="32"/>
      <c r="U4" s="32"/>
      <c r="V4" s="32"/>
      <c r="W4" s="32"/>
      <c r="X4" s="32"/>
    </row>
    <row r="7" spans="5:17" ht="9.75">
      <c r="E7" s="33" t="s">
        <v>18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8:23" ht="9.75">
      <c r="H8" s="31" t="s">
        <v>81</v>
      </c>
      <c r="I8" s="31"/>
      <c r="J8" s="31"/>
      <c r="K8" s="31"/>
      <c r="L8" s="31"/>
      <c r="M8" s="31"/>
      <c r="N8" s="31"/>
      <c r="W8" s="1" t="s">
        <v>80</v>
      </c>
    </row>
    <row r="9" spans="1:24" ht="48.75" customHeight="1">
      <c r="A9" s="29" t="s">
        <v>0</v>
      </c>
      <c r="B9" s="29" t="s">
        <v>1</v>
      </c>
      <c r="C9" s="29" t="s">
        <v>2</v>
      </c>
      <c r="D9" s="29"/>
      <c r="E9" s="29" t="s">
        <v>5</v>
      </c>
      <c r="F9" s="29" t="s">
        <v>6</v>
      </c>
      <c r="G9" s="29" t="s">
        <v>7</v>
      </c>
      <c r="H9" s="29"/>
      <c r="I9" s="29"/>
      <c r="J9" s="29"/>
      <c r="K9" s="29" t="s">
        <v>12</v>
      </c>
      <c r="L9" s="29" t="s">
        <v>7</v>
      </c>
      <c r="M9" s="29"/>
      <c r="N9" s="29"/>
      <c r="O9" s="29"/>
      <c r="P9" s="30">
        <v>2017</v>
      </c>
      <c r="Q9" s="29" t="s">
        <v>7</v>
      </c>
      <c r="R9" s="29"/>
      <c r="S9" s="29"/>
      <c r="T9" s="29"/>
      <c r="U9" s="29"/>
      <c r="V9" s="29"/>
      <c r="W9" s="29"/>
      <c r="X9" s="29"/>
    </row>
    <row r="10" spans="1:24" ht="45" customHeight="1">
      <c r="A10" s="29"/>
      <c r="B10" s="29"/>
      <c r="C10" s="30" t="s">
        <v>3</v>
      </c>
      <c r="D10" s="30" t="s">
        <v>4</v>
      </c>
      <c r="E10" s="29"/>
      <c r="F10" s="29"/>
      <c r="G10" s="29" t="s">
        <v>8</v>
      </c>
      <c r="H10" s="29" t="s">
        <v>9</v>
      </c>
      <c r="I10" s="29" t="s">
        <v>10</v>
      </c>
      <c r="J10" s="29" t="s">
        <v>11</v>
      </c>
      <c r="K10" s="29"/>
      <c r="L10" s="29" t="s">
        <v>8</v>
      </c>
      <c r="M10" s="29" t="s">
        <v>9</v>
      </c>
      <c r="N10" s="29" t="s">
        <v>10</v>
      </c>
      <c r="O10" s="29" t="s">
        <v>11</v>
      </c>
      <c r="P10" s="30"/>
      <c r="Q10" s="29" t="s">
        <v>8</v>
      </c>
      <c r="R10" s="29"/>
      <c r="S10" s="30" t="s">
        <v>9</v>
      </c>
      <c r="T10" s="30"/>
      <c r="U10" s="29" t="s">
        <v>10</v>
      </c>
      <c r="V10" s="29"/>
      <c r="W10" s="30" t="s">
        <v>11</v>
      </c>
      <c r="X10" s="30"/>
    </row>
    <row r="11" spans="1:24" ht="9.75">
      <c r="A11" s="29"/>
      <c r="B11" s="29"/>
      <c r="C11" s="30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3" t="s">
        <v>13</v>
      </c>
      <c r="R11" s="3" t="s">
        <v>14</v>
      </c>
      <c r="S11" s="3" t="s">
        <v>13</v>
      </c>
      <c r="T11" s="3" t="s">
        <v>14</v>
      </c>
      <c r="U11" s="3" t="s">
        <v>13</v>
      </c>
      <c r="V11" s="3" t="s">
        <v>14</v>
      </c>
      <c r="W11" s="3" t="s">
        <v>13</v>
      </c>
      <c r="X11" s="3" t="s">
        <v>14</v>
      </c>
    </row>
    <row r="12" spans="1:25" ht="9.75">
      <c r="A12" s="4"/>
      <c r="B12" s="5" t="s">
        <v>49</v>
      </c>
      <c r="C12" s="3"/>
      <c r="D12" s="3"/>
      <c r="E12" s="6">
        <f>SUM(E13:E71)</f>
        <v>3708.5178851725877</v>
      </c>
      <c r="F12" s="6">
        <v>6210.3</v>
      </c>
      <c r="G12" s="6">
        <v>6210.3</v>
      </c>
      <c r="H12" s="6">
        <f aca="true" t="shared" si="0" ref="H12:X12">SUM(H13:H71)</f>
        <v>0</v>
      </c>
      <c r="I12" s="6">
        <f t="shared" si="0"/>
        <v>0</v>
      </c>
      <c r="J12" s="6">
        <f t="shared" si="0"/>
        <v>0</v>
      </c>
      <c r="K12" s="6">
        <f>SUM(K13:K71)</f>
        <v>5712</v>
      </c>
      <c r="L12" s="6">
        <f t="shared" si="0"/>
        <v>4043</v>
      </c>
      <c r="M12" s="6">
        <f t="shared" si="0"/>
        <v>1669</v>
      </c>
      <c r="N12" s="6">
        <f t="shared" si="0"/>
        <v>0</v>
      </c>
      <c r="O12" s="6">
        <f t="shared" si="0"/>
        <v>0</v>
      </c>
      <c r="P12" s="6">
        <f>R12</f>
        <v>3449.426999999999</v>
      </c>
      <c r="Q12" s="6">
        <f t="shared" si="0"/>
        <v>2085.59358</v>
      </c>
      <c r="R12" s="6">
        <f>SUM(R13:R71)</f>
        <v>3449.426999999999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>
        <f t="shared" si="0"/>
        <v>0</v>
      </c>
      <c r="Y12" s="7"/>
    </row>
    <row r="13" spans="1:24" ht="27.75" customHeight="1">
      <c r="A13" s="8">
        <v>1</v>
      </c>
      <c r="B13" s="26" t="s">
        <v>19</v>
      </c>
      <c r="C13" s="9">
        <v>2016</v>
      </c>
      <c r="D13" s="9">
        <v>2016</v>
      </c>
      <c r="E13" s="10">
        <v>30.21356</v>
      </c>
      <c r="F13" s="9" t="s">
        <v>48</v>
      </c>
      <c r="G13" s="9" t="s">
        <v>48</v>
      </c>
      <c r="H13" s="9" t="s">
        <v>48</v>
      </c>
      <c r="I13" s="9" t="s">
        <v>48</v>
      </c>
      <c r="J13" s="9" t="s">
        <v>48</v>
      </c>
      <c r="K13" s="11">
        <f>L13+M13</f>
        <v>139</v>
      </c>
      <c r="L13" s="12">
        <v>139</v>
      </c>
      <c r="M13" s="13"/>
      <c r="N13" s="14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3.25" customHeight="1">
      <c r="A14" s="8">
        <v>2</v>
      </c>
      <c r="B14" s="26" t="s">
        <v>20</v>
      </c>
      <c r="C14" s="9">
        <v>2016</v>
      </c>
      <c r="D14" s="9">
        <v>2016</v>
      </c>
      <c r="E14" s="10">
        <v>30.23475</v>
      </c>
      <c r="F14" s="9" t="s">
        <v>48</v>
      </c>
      <c r="G14" s="9" t="s">
        <v>48</v>
      </c>
      <c r="H14" s="9" t="s">
        <v>48</v>
      </c>
      <c r="I14" s="9" t="s">
        <v>48</v>
      </c>
      <c r="J14" s="9" t="s">
        <v>48</v>
      </c>
      <c r="K14" s="11">
        <f aca="true" t="shared" si="1" ref="K14:K29">L14+M14</f>
        <v>109</v>
      </c>
      <c r="L14" s="12">
        <v>109</v>
      </c>
      <c r="M14" s="13"/>
      <c r="N14" s="14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1" customHeight="1">
      <c r="A15" s="8">
        <v>3</v>
      </c>
      <c r="B15" s="26" t="s">
        <v>21</v>
      </c>
      <c r="C15" s="9">
        <v>2016</v>
      </c>
      <c r="D15" s="9">
        <v>2016</v>
      </c>
      <c r="E15" s="10">
        <v>31.15678</v>
      </c>
      <c r="F15" s="9" t="s">
        <v>48</v>
      </c>
      <c r="G15" s="9" t="s">
        <v>48</v>
      </c>
      <c r="H15" s="9" t="s">
        <v>48</v>
      </c>
      <c r="I15" s="9" t="s">
        <v>48</v>
      </c>
      <c r="J15" s="9" t="s">
        <v>48</v>
      </c>
      <c r="K15" s="11">
        <f t="shared" si="1"/>
        <v>224.5</v>
      </c>
      <c r="L15" s="12">
        <v>164</v>
      </c>
      <c r="M15" s="12">
        <v>60.5</v>
      </c>
      <c r="N15" s="14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1.75" customHeight="1">
      <c r="A16" s="8">
        <v>4</v>
      </c>
      <c r="B16" s="26" t="s">
        <v>22</v>
      </c>
      <c r="C16" s="9">
        <v>2016</v>
      </c>
      <c r="D16" s="9">
        <v>2016</v>
      </c>
      <c r="E16" s="10">
        <v>30.4</v>
      </c>
      <c r="F16" s="9" t="s">
        <v>48</v>
      </c>
      <c r="G16" s="9" t="s">
        <v>48</v>
      </c>
      <c r="H16" s="9" t="s">
        <v>48</v>
      </c>
      <c r="I16" s="9" t="s">
        <v>48</v>
      </c>
      <c r="J16" s="9" t="s">
        <v>48</v>
      </c>
      <c r="K16" s="11">
        <f t="shared" si="1"/>
        <v>236</v>
      </c>
      <c r="L16" s="12">
        <v>236</v>
      </c>
      <c r="M16" s="13"/>
      <c r="N16" s="14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0.25">
      <c r="A17" s="15">
        <v>5</v>
      </c>
      <c r="B17" s="26" t="s">
        <v>23</v>
      </c>
      <c r="C17" s="9">
        <v>2016</v>
      </c>
      <c r="D17" s="9">
        <v>2016</v>
      </c>
      <c r="E17" s="10">
        <v>30.5087</v>
      </c>
      <c r="F17" s="9" t="s">
        <v>48</v>
      </c>
      <c r="G17" s="9" t="s">
        <v>48</v>
      </c>
      <c r="H17" s="9" t="s">
        <v>48</v>
      </c>
      <c r="I17" s="9" t="s">
        <v>48</v>
      </c>
      <c r="J17" s="9" t="s">
        <v>48</v>
      </c>
      <c r="K17" s="11">
        <f t="shared" si="1"/>
        <v>462</v>
      </c>
      <c r="L17" s="12">
        <v>462</v>
      </c>
      <c r="M17" s="16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9.75">
      <c r="A18" s="15">
        <v>6</v>
      </c>
      <c r="B18" s="26" t="s">
        <v>24</v>
      </c>
      <c r="C18" s="9">
        <v>2016</v>
      </c>
      <c r="D18" s="9">
        <v>2016</v>
      </c>
      <c r="E18" s="10">
        <v>33.0508</v>
      </c>
      <c r="F18" s="9" t="s">
        <v>48</v>
      </c>
      <c r="G18" s="9" t="s">
        <v>48</v>
      </c>
      <c r="H18" s="9" t="s">
        <v>48</v>
      </c>
      <c r="I18" s="9" t="s">
        <v>48</v>
      </c>
      <c r="J18" s="9" t="s">
        <v>48</v>
      </c>
      <c r="K18" s="11">
        <f t="shared" si="1"/>
        <v>414.5</v>
      </c>
      <c r="L18" s="13"/>
      <c r="M18" s="17">
        <v>414.5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9.75">
      <c r="A19" s="15">
        <v>7</v>
      </c>
      <c r="B19" s="26" t="s">
        <v>25</v>
      </c>
      <c r="C19" s="9">
        <v>2016</v>
      </c>
      <c r="D19" s="9">
        <v>2016</v>
      </c>
      <c r="E19" s="10">
        <v>33.05085</v>
      </c>
      <c r="F19" s="9" t="s">
        <v>48</v>
      </c>
      <c r="G19" s="9" t="s">
        <v>48</v>
      </c>
      <c r="H19" s="9" t="s">
        <v>48</v>
      </c>
      <c r="I19" s="9" t="s">
        <v>48</v>
      </c>
      <c r="J19" s="9" t="s">
        <v>48</v>
      </c>
      <c r="K19" s="11">
        <f t="shared" si="1"/>
        <v>836</v>
      </c>
      <c r="L19" s="12">
        <v>836</v>
      </c>
      <c r="M19" s="16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0.25">
      <c r="A20" s="15">
        <v>8</v>
      </c>
      <c r="B20" s="26" t="s">
        <v>26</v>
      </c>
      <c r="C20" s="9">
        <v>2016</v>
      </c>
      <c r="D20" s="9">
        <v>2016</v>
      </c>
      <c r="E20" s="10">
        <v>30.23739</v>
      </c>
      <c r="F20" s="9" t="s">
        <v>48</v>
      </c>
      <c r="G20" s="9" t="s">
        <v>48</v>
      </c>
      <c r="H20" s="9" t="s">
        <v>48</v>
      </c>
      <c r="I20" s="9" t="s">
        <v>48</v>
      </c>
      <c r="J20" s="9" t="s">
        <v>48</v>
      </c>
      <c r="K20" s="11">
        <f t="shared" si="1"/>
        <v>234</v>
      </c>
      <c r="L20" s="12">
        <v>234</v>
      </c>
      <c r="M20" s="1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0.25">
      <c r="A21" s="15">
        <v>9</v>
      </c>
      <c r="B21" s="26" t="s">
        <v>27</v>
      </c>
      <c r="C21" s="9">
        <v>2016</v>
      </c>
      <c r="D21" s="9">
        <v>2016</v>
      </c>
      <c r="E21" s="10">
        <v>30.27373</v>
      </c>
      <c r="F21" s="9" t="s">
        <v>48</v>
      </c>
      <c r="G21" s="9" t="s">
        <v>48</v>
      </c>
      <c r="H21" s="9" t="s">
        <v>48</v>
      </c>
      <c r="I21" s="9" t="s">
        <v>48</v>
      </c>
      <c r="J21" s="9" t="s">
        <v>48</v>
      </c>
      <c r="K21" s="11">
        <f t="shared" si="1"/>
        <v>140</v>
      </c>
      <c r="L21" s="13"/>
      <c r="M21" s="17">
        <v>140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9.75">
      <c r="A22" s="15">
        <v>10</v>
      </c>
      <c r="B22" s="26" t="s">
        <v>28</v>
      </c>
      <c r="C22" s="9">
        <v>2016</v>
      </c>
      <c r="D22" s="9">
        <v>2016</v>
      </c>
      <c r="E22" s="10">
        <v>32.20339</v>
      </c>
      <c r="F22" s="9" t="s">
        <v>48</v>
      </c>
      <c r="G22" s="9" t="s">
        <v>48</v>
      </c>
      <c r="H22" s="9" t="s">
        <v>48</v>
      </c>
      <c r="I22" s="9" t="s">
        <v>48</v>
      </c>
      <c r="J22" s="9" t="s">
        <v>48</v>
      </c>
      <c r="K22" s="11">
        <f t="shared" si="1"/>
        <v>318</v>
      </c>
      <c r="L22" s="13"/>
      <c r="M22" s="17">
        <v>318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9.75">
      <c r="A23" s="15">
        <v>11</v>
      </c>
      <c r="B23" s="26" t="s">
        <v>29</v>
      </c>
      <c r="C23" s="9">
        <v>2016</v>
      </c>
      <c r="D23" s="9">
        <v>2016</v>
      </c>
      <c r="E23" s="10">
        <v>31.35593</v>
      </c>
      <c r="F23" s="9" t="s">
        <v>48</v>
      </c>
      <c r="G23" s="9" t="s">
        <v>48</v>
      </c>
      <c r="H23" s="9" t="s">
        <v>48</v>
      </c>
      <c r="I23" s="9" t="s">
        <v>48</v>
      </c>
      <c r="J23" s="9" t="s">
        <v>48</v>
      </c>
      <c r="K23" s="11">
        <f t="shared" si="1"/>
        <v>289</v>
      </c>
      <c r="L23" s="12">
        <v>289</v>
      </c>
      <c r="M23" s="16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0.25">
      <c r="A24" s="15">
        <v>12</v>
      </c>
      <c r="B24" s="26" t="s">
        <v>30</v>
      </c>
      <c r="C24" s="9">
        <v>2016</v>
      </c>
      <c r="D24" s="9">
        <v>2016</v>
      </c>
      <c r="E24" s="10">
        <v>31.35593</v>
      </c>
      <c r="F24" s="9" t="s">
        <v>48</v>
      </c>
      <c r="G24" s="9" t="s">
        <v>48</v>
      </c>
      <c r="H24" s="9" t="s">
        <v>48</v>
      </c>
      <c r="I24" s="9" t="s">
        <v>48</v>
      </c>
      <c r="J24" s="9" t="s">
        <v>48</v>
      </c>
      <c r="K24" s="11">
        <f t="shared" si="1"/>
        <v>272</v>
      </c>
      <c r="L24" s="13"/>
      <c r="M24" s="17">
        <v>272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0.25">
      <c r="A25" s="15">
        <v>13</v>
      </c>
      <c r="B25" s="26" t="s">
        <v>31</v>
      </c>
      <c r="C25" s="9">
        <v>2016</v>
      </c>
      <c r="D25" s="9">
        <v>2016</v>
      </c>
      <c r="E25" s="10">
        <v>32.20339</v>
      </c>
      <c r="F25" s="9" t="s">
        <v>48</v>
      </c>
      <c r="G25" s="9" t="s">
        <v>48</v>
      </c>
      <c r="H25" s="9" t="s">
        <v>48</v>
      </c>
      <c r="I25" s="9" t="s">
        <v>48</v>
      </c>
      <c r="J25" s="9" t="s">
        <v>48</v>
      </c>
      <c r="K25" s="11">
        <f t="shared" si="1"/>
        <v>503</v>
      </c>
      <c r="L25" s="12">
        <v>503</v>
      </c>
      <c r="M25" s="1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9.75">
      <c r="A26" s="15">
        <v>14</v>
      </c>
      <c r="B26" s="26" t="s">
        <v>32</v>
      </c>
      <c r="C26" s="9">
        <v>2016</v>
      </c>
      <c r="D26" s="9">
        <v>2016</v>
      </c>
      <c r="E26" s="10">
        <v>35.9</v>
      </c>
      <c r="F26" s="9" t="s">
        <v>48</v>
      </c>
      <c r="G26" s="9" t="s">
        <v>48</v>
      </c>
      <c r="H26" s="9" t="s">
        <v>48</v>
      </c>
      <c r="I26" s="9" t="s">
        <v>48</v>
      </c>
      <c r="J26" s="9" t="s">
        <v>48</v>
      </c>
      <c r="K26" s="11">
        <f t="shared" si="1"/>
        <v>246</v>
      </c>
      <c r="L26" s="13"/>
      <c r="M26" s="17">
        <v>246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0.25">
      <c r="A27" s="15">
        <v>15</v>
      </c>
      <c r="B27" s="26" t="s">
        <v>33</v>
      </c>
      <c r="C27" s="9">
        <v>2016</v>
      </c>
      <c r="D27" s="9">
        <v>2016</v>
      </c>
      <c r="E27" s="10">
        <v>33.05085</v>
      </c>
      <c r="F27" s="9" t="s">
        <v>48</v>
      </c>
      <c r="G27" s="9" t="s">
        <v>48</v>
      </c>
      <c r="H27" s="9" t="s">
        <v>48</v>
      </c>
      <c r="I27" s="9" t="s">
        <v>48</v>
      </c>
      <c r="J27" s="9" t="s">
        <v>48</v>
      </c>
      <c r="K27" s="11">
        <f t="shared" si="1"/>
        <v>574</v>
      </c>
      <c r="L27" s="12">
        <v>574</v>
      </c>
      <c r="M27" s="16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0.25">
      <c r="A28" s="15">
        <v>16</v>
      </c>
      <c r="B28" s="26" t="s">
        <v>34</v>
      </c>
      <c r="C28" s="9">
        <v>2016</v>
      </c>
      <c r="D28" s="9">
        <v>2016</v>
      </c>
      <c r="E28" s="10">
        <v>33.05085</v>
      </c>
      <c r="F28" s="9" t="s">
        <v>48</v>
      </c>
      <c r="G28" s="9" t="s">
        <v>48</v>
      </c>
      <c r="H28" s="9" t="s">
        <v>48</v>
      </c>
      <c r="I28" s="9" t="s">
        <v>48</v>
      </c>
      <c r="J28" s="9" t="s">
        <v>48</v>
      </c>
      <c r="K28" s="11">
        <f t="shared" si="1"/>
        <v>497</v>
      </c>
      <c r="L28" s="12">
        <v>497</v>
      </c>
      <c r="M28" s="16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0.25">
      <c r="A29" s="15">
        <v>17</v>
      </c>
      <c r="B29" s="26" t="s">
        <v>35</v>
      </c>
      <c r="C29" s="9">
        <v>2016</v>
      </c>
      <c r="D29" s="9">
        <v>2016</v>
      </c>
      <c r="E29" s="10">
        <v>31.35593</v>
      </c>
      <c r="F29" s="9" t="s">
        <v>48</v>
      </c>
      <c r="G29" s="9" t="s">
        <v>48</v>
      </c>
      <c r="H29" s="9" t="s">
        <v>48</v>
      </c>
      <c r="I29" s="9" t="s">
        <v>48</v>
      </c>
      <c r="J29" s="9" t="s">
        <v>48</v>
      </c>
      <c r="K29" s="11">
        <f t="shared" si="1"/>
        <v>218</v>
      </c>
      <c r="L29" s="13"/>
      <c r="M29" s="17">
        <v>218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9.75">
      <c r="A30" s="18">
        <v>18</v>
      </c>
      <c r="B30" s="19" t="s">
        <v>50</v>
      </c>
      <c r="C30" s="20">
        <v>2017</v>
      </c>
      <c r="D30" s="20">
        <v>2017</v>
      </c>
      <c r="E30" s="21">
        <v>222.662914144157</v>
      </c>
      <c r="F30" s="14" t="s">
        <v>48</v>
      </c>
      <c r="G30" s="9" t="s">
        <v>48</v>
      </c>
      <c r="H30" s="9" t="s">
        <v>48</v>
      </c>
      <c r="I30" s="9" t="s">
        <v>48</v>
      </c>
      <c r="J30" s="9" t="s">
        <v>48</v>
      </c>
      <c r="K30" s="8"/>
      <c r="L30" s="8"/>
      <c r="M30" s="8"/>
      <c r="N30" s="8"/>
      <c r="O30" s="8"/>
      <c r="P30" s="8"/>
      <c r="Q30" s="21"/>
      <c r="R30" s="8"/>
      <c r="S30" s="8"/>
      <c r="T30" s="8"/>
      <c r="U30" s="8"/>
      <c r="V30" s="8"/>
      <c r="W30" s="8"/>
      <c r="X30" s="8"/>
    </row>
    <row r="31" spans="1:24" ht="9.75">
      <c r="A31" s="18">
        <v>19</v>
      </c>
      <c r="B31" s="22" t="s">
        <v>79</v>
      </c>
      <c r="C31" s="20">
        <v>2017</v>
      </c>
      <c r="D31" s="20">
        <v>2018</v>
      </c>
      <c r="E31" s="21">
        <v>149.15254</v>
      </c>
      <c r="F31" s="14" t="s">
        <v>48</v>
      </c>
      <c r="G31" s="9" t="s">
        <v>48</v>
      </c>
      <c r="H31" s="9" t="s">
        <v>48</v>
      </c>
      <c r="I31" s="9" t="s">
        <v>48</v>
      </c>
      <c r="J31" s="9" t="s">
        <v>48</v>
      </c>
      <c r="K31" s="8"/>
      <c r="L31" s="8"/>
      <c r="M31" s="8"/>
      <c r="N31" s="8"/>
      <c r="O31" s="8"/>
      <c r="P31" s="8"/>
      <c r="Q31" s="21"/>
      <c r="R31" s="8"/>
      <c r="S31" s="8"/>
      <c r="T31" s="8"/>
      <c r="U31" s="8"/>
      <c r="V31" s="8"/>
      <c r="W31" s="8"/>
      <c r="X31" s="8"/>
    </row>
    <row r="32" spans="1:24" ht="9.75">
      <c r="A32" s="18">
        <v>20</v>
      </c>
      <c r="B32" s="19" t="s">
        <v>51</v>
      </c>
      <c r="C32" s="20">
        <v>2017</v>
      </c>
      <c r="D32" s="20">
        <v>2017</v>
      </c>
      <c r="E32" s="23">
        <v>58.47458</v>
      </c>
      <c r="F32" s="14" t="s">
        <v>48</v>
      </c>
      <c r="G32" s="9" t="s">
        <v>48</v>
      </c>
      <c r="H32" s="9" t="s">
        <v>48</v>
      </c>
      <c r="I32" s="9" t="s">
        <v>48</v>
      </c>
      <c r="J32" s="9" t="s">
        <v>48</v>
      </c>
      <c r="K32" s="8"/>
      <c r="L32" s="8"/>
      <c r="M32" s="8"/>
      <c r="N32" s="8"/>
      <c r="O32" s="8"/>
      <c r="P32" s="8"/>
      <c r="Q32" s="24">
        <v>58.47458</v>
      </c>
      <c r="R32" s="8"/>
      <c r="S32" s="8"/>
      <c r="T32" s="8"/>
      <c r="U32" s="8"/>
      <c r="V32" s="8"/>
      <c r="W32" s="8"/>
      <c r="X32" s="8"/>
    </row>
    <row r="33" spans="1:24" ht="9.75">
      <c r="A33" s="18">
        <v>21</v>
      </c>
      <c r="B33" s="19" t="s">
        <v>52</v>
      </c>
      <c r="C33" s="20">
        <v>2017</v>
      </c>
      <c r="D33" s="20">
        <v>2017</v>
      </c>
      <c r="E33" s="21">
        <v>57.6466101694915</v>
      </c>
      <c r="F33" s="14" t="s">
        <v>48</v>
      </c>
      <c r="G33" s="9" t="s">
        <v>48</v>
      </c>
      <c r="H33" s="9" t="s">
        <v>48</v>
      </c>
      <c r="I33" s="9" t="s">
        <v>48</v>
      </c>
      <c r="J33" s="9" t="s">
        <v>48</v>
      </c>
      <c r="K33" s="8"/>
      <c r="L33" s="8"/>
      <c r="M33" s="8"/>
      <c r="N33" s="8"/>
      <c r="O33" s="8"/>
      <c r="P33" s="8"/>
      <c r="Q33" s="21"/>
      <c r="R33" s="8"/>
      <c r="S33" s="8"/>
      <c r="T33" s="8"/>
      <c r="U33" s="8"/>
      <c r="V33" s="8"/>
      <c r="W33" s="8"/>
      <c r="X33" s="8"/>
    </row>
    <row r="34" spans="1:24" ht="9.75">
      <c r="A34" s="18">
        <v>22</v>
      </c>
      <c r="B34" s="19" t="s">
        <v>53</v>
      </c>
      <c r="C34" s="20">
        <v>2017</v>
      </c>
      <c r="D34" s="20">
        <v>2017</v>
      </c>
      <c r="E34" s="21">
        <v>75.2781560251051</v>
      </c>
      <c r="F34" s="14" t="s">
        <v>48</v>
      </c>
      <c r="G34" s="9" t="s">
        <v>48</v>
      </c>
      <c r="H34" s="9" t="s">
        <v>48</v>
      </c>
      <c r="I34" s="9" t="s">
        <v>48</v>
      </c>
      <c r="J34" s="9" t="s">
        <v>48</v>
      </c>
      <c r="K34" s="8"/>
      <c r="L34" s="8"/>
      <c r="M34" s="8"/>
      <c r="N34" s="8"/>
      <c r="O34" s="8"/>
      <c r="P34" s="8"/>
      <c r="Q34" s="21"/>
      <c r="R34" s="8"/>
      <c r="S34" s="8"/>
      <c r="T34" s="8"/>
      <c r="U34" s="8"/>
      <c r="V34" s="8"/>
      <c r="W34" s="8"/>
      <c r="X34" s="8"/>
    </row>
    <row r="35" spans="1:24" ht="9.75">
      <c r="A35" s="18">
        <v>23</v>
      </c>
      <c r="B35" s="19" t="s">
        <v>54</v>
      </c>
      <c r="C35" s="20">
        <v>2017</v>
      </c>
      <c r="D35" s="20">
        <v>2017</v>
      </c>
      <c r="E35" s="21">
        <v>60.4228133607435</v>
      </c>
      <c r="F35" s="14" t="s">
        <v>48</v>
      </c>
      <c r="G35" s="9" t="s">
        <v>48</v>
      </c>
      <c r="H35" s="9" t="s">
        <v>48</v>
      </c>
      <c r="I35" s="9" t="s">
        <v>48</v>
      </c>
      <c r="J35" s="9" t="s">
        <v>48</v>
      </c>
      <c r="K35" s="8"/>
      <c r="L35" s="8"/>
      <c r="M35" s="8"/>
      <c r="N35" s="8"/>
      <c r="O35" s="8"/>
      <c r="P35" s="8"/>
      <c r="Q35" s="21"/>
      <c r="R35" s="8"/>
      <c r="S35" s="8"/>
      <c r="T35" s="8"/>
      <c r="U35" s="8"/>
      <c r="V35" s="8"/>
      <c r="W35" s="8"/>
      <c r="X35" s="8"/>
    </row>
    <row r="36" spans="1:24" ht="9.75">
      <c r="A36" s="18">
        <v>24</v>
      </c>
      <c r="B36" s="19" t="s">
        <v>55</v>
      </c>
      <c r="C36" s="20">
        <v>2017</v>
      </c>
      <c r="D36" s="20">
        <v>2017</v>
      </c>
      <c r="E36" s="21">
        <v>81.4703389830508</v>
      </c>
      <c r="F36" s="14" t="s">
        <v>48</v>
      </c>
      <c r="G36" s="9" t="s">
        <v>48</v>
      </c>
      <c r="H36" s="9" t="s">
        <v>48</v>
      </c>
      <c r="I36" s="9" t="s">
        <v>48</v>
      </c>
      <c r="J36" s="9" t="s">
        <v>48</v>
      </c>
      <c r="K36" s="8"/>
      <c r="L36" s="8"/>
      <c r="M36" s="8"/>
      <c r="N36" s="8"/>
      <c r="O36" s="8"/>
      <c r="P36" s="8"/>
      <c r="Q36" s="21"/>
      <c r="R36" s="8"/>
      <c r="S36" s="8"/>
      <c r="T36" s="8"/>
      <c r="U36" s="8"/>
      <c r="V36" s="8"/>
      <c r="W36" s="8"/>
      <c r="X36" s="8"/>
    </row>
    <row r="37" spans="1:24" ht="9.75">
      <c r="A37" s="18">
        <v>25</v>
      </c>
      <c r="B37" s="19" t="s">
        <v>56</v>
      </c>
      <c r="C37" s="20">
        <v>2017</v>
      </c>
      <c r="D37" s="20">
        <v>2017</v>
      </c>
      <c r="E37" s="21">
        <v>64.3440677966102</v>
      </c>
      <c r="F37" s="14" t="s">
        <v>48</v>
      </c>
      <c r="G37" s="9" t="s">
        <v>48</v>
      </c>
      <c r="H37" s="9" t="s">
        <v>48</v>
      </c>
      <c r="I37" s="9" t="s">
        <v>48</v>
      </c>
      <c r="J37" s="9" t="s">
        <v>48</v>
      </c>
      <c r="K37" s="8"/>
      <c r="L37" s="8"/>
      <c r="M37" s="8"/>
      <c r="N37" s="8"/>
      <c r="O37" s="8"/>
      <c r="P37" s="8"/>
      <c r="Q37" s="21"/>
      <c r="R37" s="8"/>
      <c r="S37" s="8"/>
      <c r="T37" s="8"/>
      <c r="U37" s="8"/>
      <c r="V37" s="8"/>
      <c r="W37" s="8"/>
      <c r="X37" s="8"/>
    </row>
    <row r="38" spans="1:24" ht="9.75">
      <c r="A38" s="18">
        <v>26</v>
      </c>
      <c r="B38" s="19" t="s">
        <v>57</v>
      </c>
      <c r="C38" s="20">
        <v>2017</v>
      </c>
      <c r="D38" s="20">
        <v>2017</v>
      </c>
      <c r="E38" s="21">
        <v>76.3110169491525</v>
      </c>
      <c r="F38" s="14" t="s">
        <v>48</v>
      </c>
      <c r="G38" s="9" t="s">
        <v>48</v>
      </c>
      <c r="H38" s="9" t="s">
        <v>48</v>
      </c>
      <c r="I38" s="9" t="s">
        <v>48</v>
      </c>
      <c r="J38" s="9" t="s">
        <v>48</v>
      </c>
      <c r="K38" s="8"/>
      <c r="L38" s="8"/>
      <c r="M38" s="8"/>
      <c r="N38" s="8"/>
      <c r="O38" s="8"/>
      <c r="P38" s="8"/>
      <c r="Q38" s="21"/>
      <c r="R38" s="8"/>
      <c r="S38" s="8"/>
      <c r="T38" s="8"/>
      <c r="U38" s="8"/>
      <c r="V38" s="8"/>
      <c r="W38" s="8"/>
      <c r="X38" s="8"/>
    </row>
    <row r="39" spans="1:24" ht="9.75">
      <c r="A39" s="18">
        <v>27</v>
      </c>
      <c r="B39" s="19" t="s">
        <v>58</v>
      </c>
      <c r="C39" s="20">
        <v>2017</v>
      </c>
      <c r="D39" s="20">
        <v>2017</v>
      </c>
      <c r="E39" s="21">
        <v>71.1347457627119</v>
      </c>
      <c r="F39" s="14" t="s">
        <v>48</v>
      </c>
      <c r="G39" s="9" t="s">
        <v>48</v>
      </c>
      <c r="H39" s="9" t="s">
        <v>48</v>
      </c>
      <c r="I39" s="9" t="s">
        <v>48</v>
      </c>
      <c r="J39" s="9" t="s">
        <v>48</v>
      </c>
      <c r="K39" s="8"/>
      <c r="L39" s="8"/>
      <c r="M39" s="8"/>
      <c r="N39" s="8"/>
      <c r="O39" s="8"/>
      <c r="P39" s="8"/>
      <c r="Q39" s="21"/>
      <c r="R39" s="8"/>
      <c r="S39" s="8"/>
      <c r="T39" s="8"/>
      <c r="U39" s="8"/>
      <c r="V39" s="8"/>
      <c r="W39" s="8"/>
      <c r="X39" s="8"/>
    </row>
    <row r="40" spans="1:24" ht="9.75">
      <c r="A40" s="18">
        <v>28</v>
      </c>
      <c r="B40" s="19" t="s">
        <v>59</v>
      </c>
      <c r="C40" s="20">
        <v>2017</v>
      </c>
      <c r="D40" s="20">
        <v>2017</v>
      </c>
      <c r="E40" s="21">
        <v>59.4254237288136</v>
      </c>
      <c r="F40" s="14" t="s">
        <v>48</v>
      </c>
      <c r="G40" s="9" t="s">
        <v>48</v>
      </c>
      <c r="H40" s="9" t="s">
        <v>48</v>
      </c>
      <c r="I40" s="9" t="s">
        <v>48</v>
      </c>
      <c r="J40" s="9" t="s">
        <v>48</v>
      </c>
      <c r="K40" s="8"/>
      <c r="L40" s="8"/>
      <c r="M40" s="8"/>
      <c r="N40" s="8"/>
      <c r="O40" s="8"/>
      <c r="P40" s="8"/>
      <c r="Q40" s="24">
        <v>195.763</v>
      </c>
      <c r="R40" s="8"/>
      <c r="S40" s="8"/>
      <c r="T40" s="8"/>
      <c r="U40" s="8"/>
      <c r="V40" s="8"/>
      <c r="W40" s="8"/>
      <c r="X40" s="8"/>
    </row>
    <row r="41" spans="1:24" ht="9.75">
      <c r="A41" s="18">
        <v>29</v>
      </c>
      <c r="B41" s="19" t="s">
        <v>60</v>
      </c>
      <c r="C41" s="20">
        <v>2017</v>
      </c>
      <c r="D41" s="20">
        <v>2017</v>
      </c>
      <c r="E41" s="21">
        <v>81.5618644067796</v>
      </c>
      <c r="F41" s="14" t="s">
        <v>48</v>
      </c>
      <c r="G41" s="9" t="s">
        <v>48</v>
      </c>
      <c r="H41" s="9" t="s">
        <v>48</v>
      </c>
      <c r="I41" s="9" t="s">
        <v>48</v>
      </c>
      <c r="J41" s="9" t="s">
        <v>48</v>
      </c>
      <c r="K41" s="8"/>
      <c r="L41" s="8"/>
      <c r="M41" s="8"/>
      <c r="N41" s="8"/>
      <c r="O41" s="8"/>
      <c r="P41" s="8"/>
      <c r="Q41" s="24">
        <v>398.305</v>
      </c>
      <c r="R41" s="8"/>
      <c r="S41" s="8"/>
      <c r="T41" s="8"/>
      <c r="U41" s="8"/>
      <c r="V41" s="8"/>
      <c r="W41" s="8"/>
      <c r="X41" s="8"/>
    </row>
    <row r="42" spans="1:24" ht="9.75">
      <c r="A42" s="18">
        <v>30</v>
      </c>
      <c r="B42" s="19" t="s">
        <v>61</v>
      </c>
      <c r="C42" s="20">
        <v>2017</v>
      </c>
      <c r="D42" s="20">
        <v>2017</v>
      </c>
      <c r="E42" s="21">
        <v>60.0669491525424</v>
      </c>
      <c r="F42" s="14" t="s">
        <v>48</v>
      </c>
      <c r="G42" s="9" t="s">
        <v>48</v>
      </c>
      <c r="H42" s="9" t="s">
        <v>48</v>
      </c>
      <c r="I42" s="9" t="s">
        <v>48</v>
      </c>
      <c r="J42" s="9" t="s">
        <v>48</v>
      </c>
      <c r="K42" s="8"/>
      <c r="L42" s="8"/>
      <c r="M42" s="8"/>
      <c r="N42" s="8"/>
      <c r="O42" s="8"/>
      <c r="P42" s="8"/>
      <c r="Q42" s="24">
        <v>217.797</v>
      </c>
      <c r="R42" s="8"/>
      <c r="S42" s="8"/>
      <c r="T42" s="8"/>
      <c r="U42" s="8"/>
      <c r="V42" s="8"/>
      <c r="W42" s="8"/>
      <c r="X42" s="8"/>
    </row>
    <row r="43" spans="1:24" ht="9.75">
      <c r="A43" s="18">
        <v>31</v>
      </c>
      <c r="B43" s="19" t="s">
        <v>62</v>
      </c>
      <c r="C43" s="20">
        <v>2017</v>
      </c>
      <c r="D43" s="20">
        <v>2017</v>
      </c>
      <c r="E43" s="21">
        <v>61.0881355932203</v>
      </c>
      <c r="F43" s="14" t="s">
        <v>48</v>
      </c>
      <c r="G43" s="9" t="s">
        <v>48</v>
      </c>
      <c r="H43" s="9" t="s">
        <v>48</v>
      </c>
      <c r="I43" s="9" t="s">
        <v>48</v>
      </c>
      <c r="J43" s="9" t="s">
        <v>48</v>
      </c>
      <c r="K43" s="8"/>
      <c r="L43" s="8"/>
      <c r="M43" s="8"/>
      <c r="N43" s="8"/>
      <c r="O43" s="8"/>
      <c r="P43" s="8"/>
      <c r="Q43" s="24">
        <v>216.949</v>
      </c>
      <c r="R43" s="8"/>
      <c r="S43" s="8"/>
      <c r="T43" s="8"/>
      <c r="U43" s="8"/>
      <c r="V43" s="8"/>
      <c r="W43" s="8"/>
      <c r="X43" s="8"/>
    </row>
    <row r="44" spans="1:24" ht="9.75">
      <c r="A44" s="18">
        <v>32</v>
      </c>
      <c r="B44" s="19" t="s">
        <v>63</v>
      </c>
      <c r="C44" s="20">
        <v>2017</v>
      </c>
      <c r="D44" s="20">
        <v>2017</v>
      </c>
      <c r="E44" s="21">
        <v>84.9016949152542</v>
      </c>
      <c r="F44" s="14" t="s">
        <v>48</v>
      </c>
      <c r="G44" s="9" t="s">
        <v>48</v>
      </c>
      <c r="H44" s="9" t="s">
        <v>48</v>
      </c>
      <c r="I44" s="9" t="s">
        <v>48</v>
      </c>
      <c r="J44" s="9" t="s">
        <v>48</v>
      </c>
      <c r="K44" s="8"/>
      <c r="L44" s="8"/>
      <c r="M44" s="8"/>
      <c r="N44" s="8"/>
      <c r="O44" s="8"/>
      <c r="P44" s="8"/>
      <c r="Q44" s="24">
        <v>394.068</v>
      </c>
      <c r="R44" s="8"/>
      <c r="S44" s="8"/>
      <c r="T44" s="8"/>
      <c r="U44" s="8"/>
      <c r="V44" s="8"/>
      <c r="W44" s="8"/>
      <c r="X44" s="8"/>
    </row>
    <row r="45" spans="1:24" ht="9.75">
      <c r="A45" s="18">
        <v>33</v>
      </c>
      <c r="B45" s="19" t="s">
        <v>64</v>
      </c>
      <c r="C45" s="20">
        <v>2017</v>
      </c>
      <c r="D45" s="20">
        <v>2017</v>
      </c>
      <c r="E45" s="21">
        <v>77.1796610169491</v>
      </c>
      <c r="F45" s="14" t="s">
        <v>48</v>
      </c>
      <c r="G45" s="9" t="s">
        <v>48</v>
      </c>
      <c r="H45" s="9" t="s">
        <v>48</v>
      </c>
      <c r="I45" s="9" t="s">
        <v>48</v>
      </c>
      <c r="J45" s="9" t="s">
        <v>48</v>
      </c>
      <c r="K45" s="8"/>
      <c r="L45" s="8"/>
      <c r="M45" s="8"/>
      <c r="N45" s="8"/>
      <c r="O45" s="8"/>
      <c r="P45" s="8"/>
      <c r="Q45" s="24">
        <v>319.492</v>
      </c>
      <c r="R45" s="8"/>
      <c r="S45" s="8"/>
      <c r="T45" s="8"/>
      <c r="U45" s="8"/>
      <c r="V45" s="8"/>
      <c r="W45" s="8"/>
      <c r="X45" s="8"/>
    </row>
    <row r="46" spans="1:24" ht="9.75">
      <c r="A46" s="18">
        <v>34</v>
      </c>
      <c r="B46" s="19" t="s">
        <v>65</v>
      </c>
      <c r="C46" s="20">
        <v>2017</v>
      </c>
      <c r="D46" s="20">
        <v>2017</v>
      </c>
      <c r="E46" s="23">
        <v>60.169</v>
      </c>
      <c r="F46" s="14" t="s">
        <v>48</v>
      </c>
      <c r="G46" s="9" t="s">
        <v>48</v>
      </c>
      <c r="H46" s="9" t="s">
        <v>48</v>
      </c>
      <c r="I46" s="9" t="s">
        <v>48</v>
      </c>
      <c r="J46" s="9" t="s">
        <v>48</v>
      </c>
      <c r="K46" s="8"/>
      <c r="L46" s="8"/>
      <c r="M46" s="8"/>
      <c r="N46" s="8"/>
      <c r="O46" s="8"/>
      <c r="P46" s="8"/>
      <c r="Q46" s="24">
        <v>60.169</v>
      </c>
      <c r="R46" s="8"/>
      <c r="S46" s="8"/>
      <c r="T46" s="8"/>
      <c r="U46" s="8"/>
      <c r="V46" s="8"/>
      <c r="W46" s="8"/>
      <c r="X46" s="8"/>
    </row>
    <row r="47" spans="1:24" ht="9.75">
      <c r="A47" s="18">
        <v>35</v>
      </c>
      <c r="B47" s="19" t="s">
        <v>66</v>
      </c>
      <c r="C47" s="20">
        <v>2017</v>
      </c>
      <c r="D47" s="20">
        <v>2017</v>
      </c>
      <c r="E47" s="23">
        <v>68.644</v>
      </c>
      <c r="F47" s="14" t="s">
        <v>48</v>
      </c>
      <c r="G47" s="9" t="s">
        <v>48</v>
      </c>
      <c r="H47" s="9" t="s">
        <v>48</v>
      </c>
      <c r="I47" s="9" t="s">
        <v>48</v>
      </c>
      <c r="J47" s="9" t="s">
        <v>48</v>
      </c>
      <c r="K47" s="8"/>
      <c r="L47" s="8"/>
      <c r="M47" s="8"/>
      <c r="N47" s="8"/>
      <c r="O47" s="8"/>
      <c r="P47" s="8"/>
      <c r="Q47" s="24">
        <v>68.644</v>
      </c>
      <c r="R47" s="8"/>
      <c r="S47" s="8"/>
      <c r="T47" s="8"/>
      <c r="U47" s="8"/>
      <c r="V47" s="8"/>
      <c r="W47" s="8"/>
      <c r="X47" s="8"/>
    </row>
    <row r="48" spans="1:24" ht="9.75">
      <c r="A48" s="18">
        <v>36</v>
      </c>
      <c r="B48" s="19" t="s">
        <v>67</v>
      </c>
      <c r="C48" s="20">
        <v>2017</v>
      </c>
      <c r="D48" s="20">
        <v>2017</v>
      </c>
      <c r="E48" s="23">
        <v>94.068</v>
      </c>
      <c r="F48" s="14" t="s">
        <v>48</v>
      </c>
      <c r="G48" s="9" t="s">
        <v>48</v>
      </c>
      <c r="H48" s="9" t="s">
        <v>48</v>
      </c>
      <c r="I48" s="9" t="s">
        <v>48</v>
      </c>
      <c r="J48" s="9" t="s">
        <v>48</v>
      </c>
      <c r="K48" s="8"/>
      <c r="L48" s="8"/>
      <c r="M48" s="8"/>
      <c r="N48" s="8"/>
      <c r="O48" s="8"/>
      <c r="P48" s="8"/>
      <c r="Q48" s="24">
        <v>94.068</v>
      </c>
      <c r="R48" s="8"/>
      <c r="S48" s="8"/>
      <c r="T48" s="8"/>
      <c r="U48" s="8"/>
      <c r="V48" s="8"/>
      <c r="W48" s="8"/>
      <c r="X48" s="8"/>
    </row>
    <row r="49" spans="1:24" ht="20.25">
      <c r="A49" s="18">
        <v>37</v>
      </c>
      <c r="B49" s="19" t="s">
        <v>68</v>
      </c>
      <c r="C49" s="20">
        <v>2017</v>
      </c>
      <c r="D49" s="20">
        <v>2017</v>
      </c>
      <c r="E49" s="23">
        <v>61.864</v>
      </c>
      <c r="F49" s="14" t="s">
        <v>48</v>
      </c>
      <c r="G49" s="9" t="s">
        <v>48</v>
      </c>
      <c r="H49" s="9" t="s">
        <v>48</v>
      </c>
      <c r="I49" s="9" t="s">
        <v>48</v>
      </c>
      <c r="J49" s="9" t="s">
        <v>48</v>
      </c>
      <c r="K49" s="8"/>
      <c r="L49" s="8"/>
      <c r="M49" s="8"/>
      <c r="N49" s="8"/>
      <c r="O49" s="8"/>
      <c r="P49" s="8"/>
      <c r="Q49" s="24">
        <v>61.864</v>
      </c>
      <c r="R49" s="8"/>
      <c r="S49" s="8"/>
      <c r="T49" s="8"/>
      <c r="U49" s="8"/>
      <c r="V49" s="8"/>
      <c r="W49" s="8"/>
      <c r="X49" s="8"/>
    </row>
    <row r="50" spans="1:24" ht="9.75">
      <c r="A50" s="18">
        <v>38</v>
      </c>
      <c r="B50" s="19" t="s">
        <v>69</v>
      </c>
      <c r="C50" s="20">
        <v>2017</v>
      </c>
      <c r="D50" s="20">
        <v>2017</v>
      </c>
      <c r="E50" s="21">
        <v>71.7779661016949</v>
      </c>
      <c r="F50" s="14" t="s">
        <v>48</v>
      </c>
      <c r="G50" s="9" t="s">
        <v>48</v>
      </c>
      <c r="H50" s="9" t="s">
        <v>48</v>
      </c>
      <c r="I50" s="9" t="s">
        <v>48</v>
      </c>
      <c r="J50" s="9" t="s">
        <v>48</v>
      </c>
      <c r="K50" s="8"/>
      <c r="L50" s="8"/>
      <c r="M50" s="8"/>
      <c r="N50" s="8"/>
      <c r="O50" s="8"/>
      <c r="P50" s="8"/>
      <c r="Q50" s="21"/>
      <c r="R50" s="8"/>
      <c r="S50" s="8"/>
      <c r="T50" s="8"/>
      <c r="U50" s="8"/>
      <c r="V50" s="8"/>
      <c r="W50" s="8"/>
      <c r="X50" s="8"/>
    </row>
    <row r="51" spans="1:24" ht="9.75">
      <c r="A51" s="18">
        <v>39</v>
      </c>
      <c r="B51" s="19" t="s">
        <v>70</v>
      </c>
      <c r="C51" s="20">
        <v>2017</v>
      </c>
      <c r="D51" s="20">
        <v>2017</v>
      </c>
      <c r="E51" s="21">
        <v>69.6322033898305</v>
      </c>
      <c r="F51" s="14" t="s">
        <v>48</v>
      </c>
      <c r="G51" s="9" t="s">
        <v>48</v>
      </c>
      <c r="H51" s="9" t="s">
        <v>48</v>
      </c>
      <c r="I51" s="9" t="s">
        <v>48</v>
      </c>
      <c r="J51" s="9" t="s">
        <v>48</v>
      </c>
      <c r="K51" s="8"/>
      <c r="L51" s="8"/>
      <c r="M51" s="8"/>
      <c r="N51" s="8"/>
      <c r="O51" s="8"/>
      <c r="P51" s="8"/>
      <c r="Q51" s="21"/>
      <c r="R51" s="8"/>
      <c r="S51" s="8"/>
      <c r="T51" s="8"/>
      <c r="U51" s="8"/>
      <c r="V51" s="8"/>
      <c r="W51" s="8"/>
      <c r="X51" s="8"/>
    </row>
    <row r="52" spans="1:24" ht="9.75">
      <c r="A52" s="18">
        <v>40</v>
      </c>
      <c r="B52" s="19" t="s">
        <v>71</v>
      </c>
      <c r="C52" s="20">
        <v>2017</v>
      </c>
      <c r="D52" s="20">
        <v>2017</v>
      </c>
      <c r="E52" s="21">
        <v>79.9127118644068</v>
      </c>
      <c r="F52" s="14" t="s">
        <v>48</v>
      </c>
      <c r="G52" s="9" t="s">
        <v>48</v>
      </c>
      <c r="H52" s="9" t="s">
        <v>48</v>
      </c>
      <c r="I52" s="9" t="s">
        <v>48</v>
      </c>
      <c r="J52" s="9" t="s">
        <v>48</v>
      </c>
      <c r="K52" s="8"/>
      <c r="L52" s="8"/>
      <c r="M52" s="8"/>
      <c r="N52" s="8"/>
      <c r="O52" s="8"/>
      <c r="P52" s="8"/>
      <c r="Q52" s="21"/>
      <c r="R52" s="8"/>
      <c r="S52" s="8"/>
      <c r="T52" s="8"/>
      <c r="U52" s="8"/>
      <c r="V52" s="8"/>
      <c r="W52" s="8"/>
      <c r="X52" s="8"/>
    </row>
    <row r="53" spans="1:24" ht="9.75">
      <c r="A53" s="18">
        <v>41</v>
      </c>
      <c r="B53" s="19" t="s">
        <v>72</v>
      </c>
      <c r="C53" s="20">
        <v>2017</v>
      </c>
      <c r="D53" s="20">
        <v>2017</v>
      </c>
      <c r="E53" s="21">
        <v>78.2220338983051</v>
      </c>
      <c r="F53" s="14" t="s">
        <v>48</v>
      </c>
      <c r="G53" s="9" t="s">
        <v>48</v>
      </c>
      <c r="H53" s="9" t="s">
        <v>48</v>
      </c>
      <c r="I53" s="9" t="s">
        <v>48</v>
      </c>
      <c r="J53" s="9" t="s">
        <v>48</v>
      </c>
      <c r="K53" s="8"/>
      <c r="L53" s="8"/>
      <c r="M53" s="8"/>
      <c r="N53" s="8"/>
      <c r="O53" s="8"/>
      <c r="P53" s="8"/>
      <c r="Q53" s="21"/>
      <c r="R53" s="8"/>
      <c r="S53" s="8"/>
      <c r="T53" s="8"/>
      <c r="U53" s="8"/>
      <c r="V53" s="8"/>
      <c r="W53" s="8"/>
      <c r="X53" s="8"/>
    </row>
    <row r="54" spans="1:24" ht="9.75">
      <c r="A54" s="18">
        <v>42</v>
      </c>
      <c r="B54" s="19" t="s">
        <v>73</v>
      </c>
      <c r="C54" s="20">
        <v>2017</v>
      </c>
      <c r="D54" s="20">
        <v>2017</v>
      </c>
      <c r="E54" s="21">
        <v>67.0983050847458</v>
      </c>
      <c r="F54" s="14" t="s">
        <v>48</v>
      </c>
      <c r="G54" s="9" t="s">
        <v>48</v>
      </c>
      <c r="H54" s="9" t="s">
        <v>48</v>
      </c>
      <c r="I54" s="9" t="s">
        <v>48</v>
      </c>
      <c r="J54" s="9" t="s">
        <v>48</v>
      </c>
      <c r="K54" s="8"/>
      <c r="L54" s="8"/>
      <c r="M54" s="8"/>
      <c r="N54" s="8"/>
      <c r="O54" s="8"/>
      <c r="P54" s="8"/>
      <c r="Q54" s="21"/>
      <c r="R54" s="8"/>
      <c r="S54" s="8"/>
      <c r="T54" s="8"/>
      <c r="U54" s="8"/>
      <c r="V54" s="8"/>
      <c r="W54" s="8"/>
      <c r="X54" s="8"/>
    </row>
    <row r="55" spans="1:24" ht="9.75">
      <c r="A55" s="18">
        <v>43</v>
      </c>
      <c r="B55" s="22" t="s">
        <v>74</v>
      </c>
      <c r="C55" s="20">
        <v>2017</v>
      </c>
      <c r="D55" s="20">
        <v>2018</v>
      </c>
      <c r="E55" s="21">
        <v>91.4279661016949</v>
      </c>
      <c r="F55" s="14" t="s">
        <v>48</v>
      </c>
      <c r="G55" s="9" t="s">
        <v>48</v>
      </c>
      <c r="H55" s="9" t="s">
        <v>48</v>
      </c>
      <c r="I55" s="9" t="s">
        <v>48</v>
      </c>
      <c r="J55" s="9" t="s">
        <v>48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9.75">
      <c r="A56" s="18">
        <v>44</v>
      </c>
      <c r="B56" s="22" t="s">
        <v>75</v>
      </c>
      <c r="C56" s="20">
        <v>2017</v>
      </c>
      <c r="D56" s="20">
        <v>2018</v>
      </c>
      <c r="E56" s="21">
        <v>61.8830508474576</v>
      </c>
      <c r="F56" s="14" t="s">
        <v>48</v>
      </c>
      <c r="G56" s="9" t="s">
        <v>48</v>
      </c>
      <c r="H56" s="9" t="s">
        <v>48</v>
      </c>
      <c r="I56" s="9" t="s">
        <v>48</v>
      </c>
      <c r="J56" s="9" t="s">
        <v>48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9.75">
      <c r="A57" s="18">
        <v>45</v>
      </c>
      <c r="B57" s="22" t="s">
        <v>76</v>
      </c>
      <c r="C57" s="20">
        <v>2017</v>
      </c>
      <c r="D57" s="20">
        <v>2018</v>
      </c>
      <c r="E57" s="21">
        <v>80.3483050847458</v>
      </c>
      <c r="F57" s="14" t="s">
        <v>48</v>
      </c>
      <c r="G57" s="9" t="s">
        <v>48</v>
      </c>
      <c r="H57" s="9" t="s">
        <v>48</v>
      </c>
      <c r="I57" s="9" t="s">
        <v>48</v>
      </c>
      <c r="J57" s="9" t="s">
        <v>48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9.75">
      <c r="A58" s="18">
        <v>46</v>
      </c>
      <c r="B58" s="22" t="s">
        <v>77</v>
      </c>
      <c r="C58" s="20">
        <v>2017</v>
      </c>
      <c r="D58" s="20">
        <v>2018</v>
      </c>
      <c r="E58" s="21">
        <v>73.3957627118644</v>
      </c>
      <c r="F58" s="14" t="s">
        <v>48</v>
      </c>
      <c r="G58" s="9" t="s">
        <v>48</v>
      </c>
      <c r="H58" s="9" t="s">
        <v>48</v>
      </c>
      <c r="I58" s="9" t="s">
        <v>48</v>
      </c>
      <c r="J58" s="9" t="s">
        <v>48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9.75">
      <c r="A59" s="18">
        <v>47</v>
      </c>
      <c r="B59" s="25" t="s">
        <v>78</v>
      </c>
      <c r="C59" s="20">
        <v>2017</v>
      </c>
      <c r="D59" s="20">
        <v>2018</v>
      </c>
      <c r="E59" s="21">
        <v>74.0508474576271</v>
      </c>
      <c r="F59" s="14" t="s">
        <v>48</v>
      </c>
      <c r="G59" s="9" t="s">
        <v>48</v>
      </c>
      <c r="H59" s="9" t="s">
        <v>48</v>
      </c>
      <c r="I59" s="9" t="s">
        <v>48</v>
      </c>
      <c r="J59" s="9" t="s">
        <v>48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9.75">
      <c r="A60" s="15">
        <v>48</v>
      </c>
      <c r="B60" s="26" t="s">
        <v>36</v>
      </c>
      <c r="C60" s="20">
        <v>2017</v>
      </c>
      <c r="D60" s="20">
        <v>2017</v>
      </c>
      <c r="E60" s="21">
        <v>63.9892211341078</v>
      </c>
      <c r="F60" s="9" t="s">
        <v>48</v>
      </c>
      <c r="G60" s="9" t="s">
        <v>48</v>
      </c>
      <c r="H60" s="9" t="s">
        <v>48</v>
      </c>
      <c r="I60" s="9" t="s">
        <v>48</v>
      </c>
      <c r="J60" s="9" t="s">
        <v>48</v>
      </c>
      <c r="K60" s="9"/>
      <c r="L60" s="9"/>
      <c r="M60" s="9"/>
      <c r="N60" s="9"/>
      <c r="O60" s="9"/>
      <c r="P60" s="9">
        <f>R60</f>
        <v>201.947</v>
      </c>
      <c r="Q60" s="9"/>
      <c r="R60" s="9">
        <v>201.947</v>
      </c>
      <c r="S60" s="9"/>
      <c r="T60" s="9"/>
      <c r="U60" s="9"/>
      <c r="V60" s="9"/>
      <c r="W60" s="9"/>
      <c r="X60" s="9"/>
    </row>
    <row r="61" spans="1:24" ht="9.75">
      <c r="A61" s="15">
        <v>49</v>
      </c>
      <c r="B61" s="26" t="s">
        <v>37</v>
      </c>
      <c r="C61" s="20">
        <v>2017</v>
      </c>
      <c r="D61" s="20">
        <v>2017</v>
      </c>
      <c r="E61" s="21">
        <v>76.3576271186441</v>
      </c>
      <c r="F61" s="9" t="s">
        <v>48</v>
      </c>
      <c r="G61" s="9" t="s">
        <v>48</v>
      </c>
      <c r="H61" s="9" t="s">
        <v>48</v>
      </c>
      <c r="I61" s="9" t="s">
        <v>48</v>
      </c>
      <c r="J61" s="9" t="s">
        <v>48</v>
      </c>
      <c r="K61" s="9"/>
      <c r="L61" s="9"/>
      <c r="M61" s="9"/>
      <c r="N61" s="9"/>
      <c r="O61" s="9"/>
      <c r="P61" s="9">
        <f aca="true" t="shared" si="2" ref="P61:P71">R61</f>
        <v>339.758</v>
      </c>
      <c r="Q61" s="9"/>
      <c r="R61" s="9">
        <v>339.758</v>
      </c>
      <c r="S61" s="9"/>
      <c r="T61" s="9"/>
      <c r="U61" s="9"/>
      <c r="V61" s="9"/>
      <c r="W61" s="9"/>
      <c r="X61" s="9"/>
    </row>
    <row r="62" spans="1:24" ht="9.75">
      <c r="A62" s="15">
        <v>50</v>
      </c>
      <c r="B62" s="26" t="s">
        <v>38</v>
      </c>
      <c r="C62" s="20">
        <v>2017</v>
      </c>
      <c r="D62" s="20">
        <v>2017</v>
      </c>
      <c r="E62" s="21">
        <v>54.5449152542373</v>
      </c>
      <c r="F62" s="9" t="s">
        <v>48</v>
      </c>
      <c r="G62" s="9" t="s">
        <v>48</v>
      </c>
      <c r="H62" s="9" t="s">
        <v>48</v>
      </c>
      <c r="I62" s="9" t="s">
        <v>48</v>
      </c>
      <c r="J62" s="9" t="s">
        <v>48</v>
      </c>
      <c r="K62" s="9"/>
      <c r="L62" s="9"/>
      <c r="M62" s="9"/>
      <c r="N62" s="9"/>
      <c r="O62" s="9"/>
      <c r="P62" s="9">
        <f t="shared" si="2"/>
        <v>598.941</v>
      </c>
      <c r="Q62" s="9"/>
      <c r="R62" s="9">
        <v>598.941</v>
      </c>
      <c r="S62" s="9"/>
      <c r="T62" s="9"/>
      <c r="U62" s="9"/>
      <c r="V62" s="9"/>
      <c r="W62" s="9"/>
      <c r="X62" s="9"/>
    </row>
    <row r="63" spans="1:24" ht="9.75">
      <c r="A63" s="15">
        <v>51</v>
      </c>
      <c r="B63" s="26" t="s">
        <v>39</v>
      </c>
      <c r="C63" s="20">
        <v>2017</v>
      </c>
      <c r="D63" s="20">
        <v>2017</v>
      </c>
      <c r="E63" s="21">
        <v>66.7737288135593</v>
      </c>
      <c r="F63" s="9" t="s">
        <v>48</v>
      </c>
      <c r="G63" s="9" t="s">
        <v>48</v>
      </c>
      <c r="H63" s="9" t="s">
        <v>48</v>
      </c>
      <c r="I63" s="9" t="s">
        <v>48</v>
      </c>
      <c r="J63" s="9" t="s">
        <v>48</v>
      </c>
      <c r="K63" s="9"/>
      <c r="L63" s="9"/>
      <c r="M63" s="9"/>
      <c r="N63" s="9"/>
      <c r="O63" s="9"/>
      <c r="P63" s="9">
        <f t="shared" si="2"/>
        <v>919.727</v>
      </c>
      <c r="Q63" s="9"/>
      <c r="R63" s="9">
        <v>919.727</v>
      </c>
      <c r="S63" s="9"/>
      <c r="T63" s="9"/>
      <c r="U63" s="9"/>
      <c r="V63" s="9"/>
      <c r="W63" s="9"/>
      <c r="X63" s="9"/>
    </row>
    <row r="64" spans="1:24" ht="20.25">
      <c r="A64" s="15">
        <v>52</v>
      </c>
      <c r="B64" s="26" t="s">
        <v>40</v>
      </c>
      <c r="C64" s="20">
        <v>2017</v>
      </c>
      <c r="D64" s="20">
        <v>2017</v>
      </c>
      <c r="E64" s="21">
        <v>103.250847457627</v>
      </c>
      <c r="F64" s="9" t="s">
        <v>48</v>
      </c>
      <c r="G64" s="9" t="s">
        <v>48</v>
      </c>
      <c r="H64" s="9" t="s">
        <v>48</v>
      </c>
      <c r="I64" s="9" t="s">
        <v>48</v>
      </c>
      <c r="J64" s="9" t="s">
        <v>48</v>
      </c>
      <c r="K64" s="9"/>
      <c r="L64" s="9"/>
      <c r="M64" s="9"/>
      <c r="N64" s="9"/>
      <c r="O64" s="9"/>
      <c r="P64" s="9">
        <f t="shared" si="2"/>
        <v>1061.251</v>
      </c>
      <c r="Q64" s="9"/>
      <c r="R64" s="9">
        <v>1061.251</v>
      </c>
      <c r="S64" s="9"/>
      <c r="T64" s="9"/>
      <c r="U64" s="9"/>
      <c r="V64" s="9"/>
      <c r="W64" s="9"/>
      <c r="X64" s="9"/>
    </row>
    <row r="65" spans="1:24" ht="20.25">
      <c r="A65" s="15">
        <v>53</v>
      </c>
      <c r="B65" s="27" t="s">
        <v>41</v>
      </c>
      <c r="C65" s="20">
        <v>2017</v>
      </c>
      <c r="D65" s="20">
        <v>2017</v>
      </c>
      <c r="E65" s="28">
        <v>60.2389830508475</v>
      </c>
      <c r="F65" s="9" t="s">
        <v>48</v>
      </c>
      <c r="G65" s="9" t="s">
        <v>48</v>
      </c>
      <c r="H65" s="9" t="s">
        <v>48</v>
      </c>
      <c r="I65" s="9" t="s">
        <v>48</v>
      </c>
      <c r="J65" s="9" t="s">
        <v>48</v>
      </c>
      <c r="K65" s="9"/>
      <c r="L65" s="9"/>
      <c r="M65" s="9"/>
      <c r="N65" s="9"/>
      <c r="O65" s="9"/>
      <c r="P65" s="9">
        <f t="shared" si="2"/>
        <v>45.881</v>
      </c>
      <c r="Q65" s="9"/>
      <c r="R65" s="9">
        <v>45.881</v>
      </c>
      <c r="S65" s="9"/>
      <c r="T65" s="9"/>
      <c r="U65" s="9"/>
      <c r="V65" s="9"/>
      <c r="W65" s="9"/>
      <c r="X65" s="9"/>
    </row>
    <row r="66" spans="1:24" ht="20.25">
      <c r="A66" s="15">
        <v>54</v>
      </c>
      <c r="B66" s="27" t="s">
        <v>42</v>
      </c>
      <c r="C66" s="20">
        <v>2017</v>
      </c>
      <c r="D66" s="20">
        <v>2017</v>
      </c>
      <c r="E66" s="28">
        <v>62.4169491525424</v>
      </c>
      <c r="F66" s="9" t="s">
        <v>48</v>
      </c>
      <c r="G66" s="9" t="s">
        <v>48</v>
      </c>
      <c r="H66" s="9" t="s">
        <v>48</v>
      </c>
      <c r="I66" s="9" t="s">
        <v>48</v>
      </c>
      <c r="J66" s="9" t="s">
        <v>48</v>
      </c>
      <c r="K66" s="9"/>
      <c r="L66" s="9"/>
      <c r="M66" s="9"/>
      <c r="N66" s="9"/>
      <c r="O66" s="9"/>
      <c r="P66" s="9">
        <f t="shared" si="2"/>
        <v>47.54</v>
      </c>
      <c r="Q66" s="9"/>
      <c r="R66" s="9">
        <v>47.54</v>
      </c>
      <c r="S66" s="9"/>
      <c r="T66" s="9"/>
      <c r="U66" s="9"/>
      <c r="V66" s="9"/>
      <c r="W66" s="9"/>
      <c r="X66" s="9"/>
    </row>
    <row r="67" spans="1:24" ht="9.75">
      <c r="A67" s="15">
        <v>55</v>
      </c>
      <c r="B67" s="27" t="s">
        <v>43</v>
      </c>
      <c r="C67" s="20">
        <v>2017</v>
      </c>
      <c r="D67" s="20">
        <v>2017</v>
      </c>
      <c r="E67" s="28">
        <v>62.4169491525424</v>
      </c>
      <c r="F67" s="9" t="s">
        <v>48</v>
      </c>
      <c r="G67" s="9" t="s">
        <v>48</v>
      </c>
      <c r="H67" s="9" t="s">
        <v>48</v>
      </c>
      <c r="I67" s="9" t="s">
        <v>48</v>
      </c>
      <c r="J67" s="9" t="s">
        <v>48</v>
      </c>
      <c r="K67" s="9"/>
      <c r="L67" s="9"/>
      <c r="M67" s="9"/>
      <c r="N67" s="9"/>
      <c r="O67" s="9"/>
      <c r="P67" s="9">
        <f t="shared" si="2"/>
        <v>47.54</v>
      </c>
      <c r="Q67" s="9"/>
      <c r="R67" s="9">
        <v>47.54</v>
      </c>
      <c r="S67" s="9"/>
      <c r="T67" s="9"/>
      <c r="U67" s="9"/>
      <c r="V67" s="9"/>
      <c r="W67" s="9"/>
      <c r="X67" s="9"/>
    </row>
    <row r="68" spans="1:24" ht="20.25">
      <c r="A68" s="15">
        <v>56</v>
      </c>
      <c r="B68" s="27" t="s">
        <v>44</v>
      </c>
      <c r="C68" s="20">
        <v>2017</v>
      </c>
      <c r="D68" s="20">
        <v>2017</v>
      </c>
      <c r="E68" s="28">
        <v>73.306779661017</v>
      </c>
      <c r="F68" s="9" t="s">
        <v>48</v>
      </c>
      <c r="G68" s="9" t="s">
        <v>48</v>
      </c>
      <c r="H68" s="9" t="s">
        <v>48</v>
      </c>
      <c r="I68" s="9" t="s">
        <v>48</v>
      </c>
      <c r="J68" s="9" t="s">
        <v>48</v>
      </c>
      <c r="K68" s="9"/>
      <c r="L68" s="9"/>
      <c r="M68" s="9"/>
      <c r="N68" s="9"/>
      <c r="O68" s="9"/>
      <c r="P68" s="9">
        <f t="shared" si="2"/>
        <v>55.835</v>
      </c>
      <c r="Q68" s="9"/>
      <c r="R68" s="9">
        <v>55.835</v>
      </c>
      <c r="S68" s="9"/>
      <c r="T68" s="9"/>
      <c r="U68" s="9"/>
      <c r="V68" s="9"/>
      <c r="W68" s="9"/>
      <c r="X68" s="9"/>
    </row>
    <row r="69" spans="1:24" ht="9.75">
      <c r="A69" s="15">
        <v>57</v>
      </c>
      <c r="B69" s="27" t="s">
        <v>45</v>
      </c>
      <c r="C69" s="20">
        <v>2017</v>
      </c>
      <c r="D69" s="20">
        <v>2017</v>
      </c>
      <c r="E69" s="28">
        <v>60.2389830508475</v>
      </c>
      <c r="F69" s="9" t="s">
        <v>48</v>
      </c>
      <c r="G69" s="9" t="s">
        <v>48</v>
      </c>
      <c r="H69" s="9" t="s">
        <v>48</v>
      </c>
      <c r="I69" s="9" t="s">
        <v>48</v>
      </c>
      <c r="J69" s="9" t="s">
        <v>48</v>
      </c>
      <c r="K69" s="9"/>
      <c r="L69" s="9"/>
      <c r="M69" s="9"/>
      <c r="N69" s="9"/>
      <c r="O69" s="9"/>
      <c r="P69" s="9">
        <f t="shared" si="2"/>
        <v>45.881</v>
      </c>
      <c r="Q69" s="9"/>
      <c r="R69" s="9">
        <v>45.881</v>
      </c>
      <c r="S69" s="9"/>
      <c r="T69" s="9"/>
      <c r="U69" s="9"/>
      <c r="V69" s="9"/>
      <c r="W69" s="9"/>
      <c r="X69" s="9"/>
    </row>
    <row r="70" spans="1:24" ht="9.75">
      <c r="A70" s="15">
        <v>58</v>
      </c>
      <c r="B70" s="27" t="s">
        <v>46</v>
      </c>
      <c r="C70" s="20">
        <v>2017</v>
      </c>
      <c r="D70" s="20">
        <v>2017</v>
      </c>
      <c r="E70" s="28">
        <v>51.5254237288136</v>
      </c>
      <c r="F70" s="9" t="s">
        <v>48</v>
      </c>
      <c r="G70" s="9" t="s">
        <v>48</v>
      </c>
      <c r="H70" s="9" t="s">
        <v>48</v>
      </c>
      <c r="I70" s="9" t="s">
        <v>48</v>
      </c>
      <c r="J70" s="9" t="s">
        <v>48</v>
      </c>
      <c r="K70" s="9"/>
      <c r="L70" s="9"/>
      <c r="M70" s="9"/>
      <c r="N70" s="9"/>
      <c r="O70" s="9"/>
      <c r="P70" s="9">
        <f t="shared" si="2"/>
        <v>39.245</v>
      </c>
      <c r="Q70" s="9"/>
      <c r="R70" s="9">
        <v>39.245</v>
      </c>
      <c r="S70" s="9"/>
      <c r="T70" s="9"/>
      <c r="U70" s="9"/>
      <c r="V70" s="9"/>
      <c r="W70" s="9"/>
      <c r="X70" s="9"/>
    </row>
    <row r="71" spans="1:24" ht="9.75">
      <c r="A71" s="15">
        <v>59</v>
      </c>
      <c r="B71" s="27" t="s">
        <v>47</v>
      </c>
      <c r="C71" s="20">
        <v>2017</v>
      </c>
      <c r="D71" s="20">
        <v>2017</v>
      </c>
      <c r="E71" s="28">
        <v>60.2389830508475</v>
      </c>
      <c r="F71" s="9" t="s">
        <v>48</v>
      </c>
      <c r="G71" s="9" t="s">
        <v>48</v>
      </c>
      <c r="H71" s="9" t="s">
        <v>48</v>
      </c>
      <c r="I71" s="9" t="s">
        <v>48</v>
      </c>
      <c r="J71" s="9" t="s">
        <v>48</v>
      </c>
      <c r="K71" s="9"/>
      <c r="L71" s="9"/>
      <c r="M71" s="9"/>
      <c r="N71" s="9"/>
      <c r="O71" s="9"/>
      <c r="P71" s="9">
        <f t="shared" si="2"/>
        <v>45.881</v>
      </c>
      <c r="Q71" s="9"/>
      <c r="R71" s="9">
        <v>45.881</v>
      </c>
      <c r="S71" s="9"/>
      <c r="T71" s="9"/>
      <c r="U71" s="9"/>
      <c r="V71" s="9"/>
      <c r="W71" s="9"/>
      <c r="X71" s="9"/>
    </row>
  </sheetData>
  <sheetProtection/>
  <mergeCells count="29">
    <mergeCell ref="H8:N8"/>
    <mergeCell ref="A9:A11"/>
    <mergeCell ref="T2:X2"/>
    <mergeCell ref="T3:X3"/>
    <mergeCell ref="S4:X4"/>
    <mergeCell ref="E7:Q7"/>
    <mergeCell ref="S10:T10"/>
    <mergeCell ref="W10:X10"/>
    <mergeCell ref="Q9:X9"/>
    <mergeCell ref="O10:O11"/>
    <mergeCell ref="P9:P11"/>
    <mergeCell ref="L9:O9"/>
    <mergeCell ref="Q10:R10"/>
    <mergeCell ref="U10:V10"/>
    <mergeCell ref="N10:N11"/>
    <mergeCell ref="M10:M11"/>
    <mergeCell ref="L10:L11"/>
    <mergeCell ref="B9:B11"/>
    <mergeCell ref="C9:D9"/>
    <mergeCell ref="G9:J9"/>
    <mergeCell ref="K9:K11"/>
    <mergeCell ref="J10:J11"/>
    <mergeCell ref="I10:I11"/>
    <mergeCell ref="H10:H11"/>
    <mergeCell ref="G10:G11"/>
    <mergeCell ref="F9:F11"/>
    <mergeCell ref="E9:E11"/>
    <mergeCell ref="D10:D11"/>
    <mergeCell ref="C10:C11"/>
  </mergeCells>
  <dataValidations count="2">
    <dataValidation type="decimal" allowBlank="1" showErrorMessage="1" errorTitle="Ошибка" error="Допускается ввод только неотрицательных чисел!" sqref="L13:L17 M15 M18 L19:L20 M21:M22 L23 M24 L25 M26 L27:L28 M29 E60:E64 E13:E29 Q40:Q49 Q32 E46:E49 E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3:B29 B60:B64">
      <formula1>900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Li_IC</dc:creator>
  <cp:keywords/>
  <dc:description/>
  <cp:lastModifiedBy>Син Александр</cp:lastModifiedBy>
  <cp:lastPrinted>2017-07-24T01:50:16Z</cp:lastPrinted>
  <dcterms:created xsi:type="dcterms:W3CDTF">2017-06-27T00:54:58Z</dcterms:created>
  <dcterms:modified xsi:type="dcterms:W3CDTF">2017-08-01T23:31:22Z</dcterms:modified>
  <cp:category/>
  <cp:version/>
  <cp:contentType/>
  <cp:contentStatus/>
</cp:coreProperties>
</file>