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Print_Area" localSheetId="0">Лист2!$A$1:$H$136</definedName>
  </definedNames>
  <calcPr calcId="152511"/>
</workbook>
</file>

<file path=xl/calcChain.xml><?xml version="1.0" encoding="utf-8"?>
<calcChain xmlns="http://schemas.openxmlformats.org/spreadsheetml/2006/main">
  <c r="F134" i="2" l="1"/>
  <c r="F133" i="2"/>
  <c r="F132" i="2"/>
  <c r="F131" i="2"/>
  <c r="F130" i="2"/>
  <c r="F129" i="2"/>
  <c r="F128" i="2"/>
  <c r="F127" i="2"/>
  <c r="F126" i="2"/>
  <c r="F125" i="2"/>
  <c r="F120" i="2"/>
  <c r="F119" i="2"/>
  <c r="F118" i="2"/>
  <c r="F117" i="2"/>
  <c r="F116" i="2"/>
  <c r="F109" i="2"/>
  <c r="F107" i="2"/>
  <c r="F106" i="2"/>
  <c r="F105" i="2"/>
  <c r="F104" i="2"/>
  <c r="F103" i="2"/>
  <c r="F102" i="2"/>
  <c r="F101" i="2"/>
  <c r="F86" i="2"/>
  <c r="F85" i="2"/>
  <c r="F84" i="2"/>
  <c r="F83" i="2"/>
  <c r="F82" i="2"/>
  <c r="F81" i="2"/>
  <c r="F80" i="2"/>
  <c r="F79" i="2"/>
  <c r="F78" i="2"/>
  <c r="F76" i="2"/>
  <c r="F75" i="2"/>
  <c r="F74" i="2"/>
  <c r="F73" i="2"/>
  <c r="F72" i="2"/>
  <c r="F71" i="2"/>
  <c r="F70" i="2"/>
  <c r="F68" i="2"/>
  <c r="F67" i="2"/>
  <c r="F66" i="2"/>
  <c r="F65" i="2"/>
  <c r="F64" i="2"/>
  <c r="F63" i="2"/>
  <c r="F62" i="2"/>
  <c r="F61" i="2"/>
  <c r="F60" i="2"/>
  <c r="F59" i="2"/>
  <c r="F58" i="2"/>
  <c r="F56" i="2"/>
  <c r="F55" i="2"/>
  <c r="F54" i="2"/>
  <c r="F53" i="2"/>
  <c r="F52" i="2"/>
  <c r="F51" i="2"/>
  <c r="F50" i="2"/>
  <c r="F49" i="2"/>
  <c r="F48" i="2"/>
  <c r="F47" i="2"/>
  <c r="F46" i="2"/>
  <c r="F45" i="2"/>
  <c r="F43" i="2"/>
  <c r="F42" i="2"/>
  <c r="F41" i="2"/>
  <c r="F40" i="2"/>
  <c r="F39" i="2"/>
  <c r="F38" i="2"/>
  <c r="F37" i="2"/>
  <c r="F35" i="2"/>
  <c r="F34" i="2"/>
  <c r="F33" i="2"/>
  <c r="F32" i="2"/>
  <c r="F31" i="2"/>
  <c r="F30" i="2"/>
  <c r="F29" i="2"/>
  <c r="F28" i="2"/>
  <c r="F27" i="2"/>
  <c r="F26" i="2"/>
  <c r="F25" i="2"/>
  <c r="F24" i="2"/>
  <c r="F22" i="2"/>
  <c r="F21" i="2"/>
  <c r="F20" i="2"/>
  <c r="F19" i="2"/>
  <c r="F18" i="2"/>
  <c r="F17" i="2"/>
  <c r="F16" i="2"/>
  <c r="F15" i="2"/>
  <c r="F14" i="2"/>
  <c r="F12" i="2"/>
  <c r="F11" i="2"/>
  <c r="F10" i="2"/>
  <c r="F9" i="2"/>
  <c r="F7" i="2"/>
  <c r="F6" i="2"/>
  <c r="F5" i="2"/>
</calcChain>
</file>

<file path=xl/sharedStrings.xml><?xml version="1.0" encoding="utf-8"?>
<sst xmlns="http://schemas.openxmlformats.org/spreadsheetml/2006/main" count="161" uniqueCount="146">
  <si>
    <t>№      п/п</t>
  </si>
  <si>
    <t>Дата и время отключения электроснабжения</t>
  </si>
  <si>
    <t>Дата и время полного восстановления электроснабжения</t>
  </si>
  <si>
    <t>Время перерыва электроснабжения</t>
  </si>
  <si>
    <t xml:space="preserve">ПС </t>
  </si>
  <si>
    <t>ЛЭП</t>
  </si>
  <si>
    <t xml:space="preserve">дд.мм.гг   </t>
  </si>
  <si>
    <t>час:мин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</si>
  <si>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</si>
  <si>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</si>
  <si>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</si>
  <si>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</si>
  <si>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</si>
  <si>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</si>
  <si>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</si>
  <si>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</si>
  <si>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</si>
  <si>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</si>
  <si>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РП-10</t>
  </si>
  <si>
    <t>НОЯБРЬ</t>
  </si>
  <si>
    <t>ДЕКАБРЬ</t>
  </si>
  <si>
    <t>п.11(б)-14.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устранению.</t>
  </si>
  <si>
    <t>Емельянова 37</t>
  </si>
  <si>
    <t>7л-Сг-6</t>
  </si>
  <si>
    <t>14л-ЮЗ-6</t>
  </si>
  <si>
    <t>12мкр. ТП-333,ТП-332,ТП-335,ТП-403,404</t>
  </si>
  <si>
    <t>23л-РП7-6   (333,404,403,335,332)</t>
  </si>
  <si>
    <t xml:space="preserve">(КТПН-2480,2468,2467,2437,2449)  </t>
  </si>
  <si>
    <t>10л-Хм-10 . ЛР СНТ</t>
  </si>
  <si>
    <t xml:space="preserve">ТП 401 </t>
  </si>
  <si>
    <t>БКМ</t>
  </si>
  <si>
    <t xml:space="preserve">ТП 411 </t>
  </si>
  <si>
    <t xml:space="preserve">СНТ Ёлочки </t>
  </si>
  <si>
    <t>8л-Дл-10</t>
  </si>
  <si>
    <t>197,41,142</t>
  </si>
  <si>
    <t xml:space="preserve"> 1я Октябрьская 40-80(Частично)(частный сектор)</t>
  </si>
  <si>
    <t>13мкр (ТП401,405)</t>
  </si>
  <si>
    <t>6л-РП11-6 - 401</t>
  </si>
  <si>
    <t>Эдем</t>
  </si>
  <si>
    <t>27л-Ц-6</t>
  </si>
  <si>
    <t>Мичурина 1</t>
  </si>
  <si>
    <t>ТП-636(Горького 20а)</t>
  </si>
  <si>
    <t>БКМ 13мк</t>
  </si>
  <si>
    <t xml:space="preserve">Южно-Сахалинск </t>
  </si>
  <si>
    <t>5л-П-6</t>
  </si>
  <si>
    <t>12мкр. ТП-333,ТП-335,ТП-403,404</t>
  </si>
  <si>
    <t>23л-РП7-6   (333,404,403,335)</t>
  </si>
  <si>
    <t>кТП-2374,2206,2279.</t>
  </si>
  <si>
    <t>15л-Лт-10</t>
  </si>
  <si>
    <t>пос.Синегорск</t>
  </si>
  <si>
    <t>Спортивный пр.17, Ком.пр 17</t>
  </si>
  <si>
    <t>2 Красносельская 12А</t>
  </si>
  <si>
    <t>Мира 288</t>
  </si>
  <si>
    <t>Емельянова 7</t>
  </si>
  <si>
    <t>Комсомольская 255</t>
  </si>
  <si>
    <t>Сахалинская 43</t>
  </si>
  <si>
    <t>Поповича 51</t>
  </si>
  <si>
    <t>Украинская 31,33,35</t>
  </si>
  <si>
    <t>Комсомольская 288а Д\С 7</t>
  </si>
  <si>
    <t>Анкудинова 11а</t>
  </si>
  <si>
    <t>СТП-2206, СТП-2374</t>
  </si>
  <si>
    <t>4л-Лт-6</t>
  </si>
  <si>
    <t>СНТ в р-не Ласточка</t>
  </si>
  <si>
    <t>Корсаковская 50,50в,50б,50а,52,54,56</t>
  </si>
  <si>
    <t>Спортивный проезд 13а, 17б</t>
  </si>
  <si>
    <t>Физкультурная 122,124, Мира 161,163</t>
  </si>
  <si>
    <t>18л-Ц-6</t>
  </si>
  <si>
    <t>Крюкова,35, Ленина,158Ленина,172,174, р-к(Восток)Сахалинская59</t>
  </si>
  <si>
    <t>Победы 39</t>
  </si>
  <si>
    <t>Дружбы 38</t>
  </si>
  <si>
    <t>Ленина 325А(Частично)</t>
  </si>
  <si>
    <t>Советская 1, 1а</t>
  </si>
  <si>
    <t>Ком.проспект 1,Спорт проезд 3;1;Д/С-спорт проезд1а</t>
  </si>
  <si>
    <t>Чехова 7 (4,5 подъезд)</t>
  </si>
  <si>
    <t>Мира 375</t>
  </si>
  <si>
    <t>Насосная,Дома 33,35,37,39,39а</t>
  </si>
  <si>
    <t>Дзержинского 44</t>
  </si>
  <si>
    <t>Востточная 26</t>
  </si>
  <si>
    <t>Комсомольская 217</t>
  </si>
  <si>
    <t>12,13,14,9мкр</t>
  </si>
  <si>
    <t>Украинская 111Б</t>
  </si>
  <si>
    <t>Тихоокеанская 14а(частично)</t>
  </si>
  <si>
    <t>2 Пионерская 53,55,58,59,61(частично)</t>
  </si>
  <si>
    <t>Мира 163</t>
  </si>
  <si>
    <t>Победы 15</t>
  </si>
  <si>
    <t>Комсомольская 231,233, Емельянова 11</t>
  </si>
  <si>
    <t>239-238</t>
  </si>
  <si>
    <t>Емельянова,15,17,17а,15а, Поликлиника-4</t>
  </si>
  <si>
    <t>Пограничнная 60а,60б,60,58,58а,58б Амурская 167,169</t>
  </si>
  <si>
    <t xml:space="preserve">Украинская 1 </t>
  </si>
  <si>
    <t>Поповича 53</t>
  </si>
  <si>
    <t>Комсомольская 282</t>
  </si>
  <si>
    <t>Поповича 40</t>
  </si>
  <si>
    <t>2123-2122</t>
  </si>
  <si>
    <t>Трактовая, Ракетная, СНТ Весна</t>
  </si>
  <si>
    <t>Пограничная-16</t>
  </si>
  <si>
    <t>2-я Красносельская 20</t>
  </si>
  <si>
    <t>Буюклы 78</t>
  </si>
  <si>
    <t>Поповича 22А</t>
  </si>
  <si>
    <t>161-650</t>
  </si>
  <si>
    <t>ТП-161,636,397,398447,650</t>
  </si>
  <si>
    <t>1239   1240</t>
  </si>
  <si>
    <t>Северный городок 33,35,37,39, частный сектор</t>
  </si>
  <si>
    <t>Синегорск ТП-2,3,5.</t>
  </si>
  <si>
    <t>Ленина 491</t>
  </si>
  <si>
    <t>3л-Ю-6</t>
  </si>
  <si>
    <t>ТП-165,261</t>
  </si>
  <si>
    <t>21л-ЮЗ-6</t>
  </si>
  <si>
    <t>ТП-195б,251,31</t>
  </si>
  <si>
    <t>ТП-197</t>
  </si>
  <si>
    <t>37л-Хм-10</t>
  </si>
  <si>
    <t>ТП-2122(Трактовая)</t>
  </si>
  <si>
    <t>Ленина 293А-293</t>
  </si>
  <si>
    <t>23л-ЮЗ-6</t>
  </si>
  <si>
    <t>Чехова,103,172,174,Пограничная,50,52,Д/с № 8 Журавленок Чехова 170,Амурская 159</t>
  </si>
  <si>
    <t>12мкр. ТП-333,403,404</t>
  </si>
  <si>
    <t>23л-РП-7 (ТП-333, ТП-403, ТП-404)</t>
  </si>
  <si>
    <t>Ленина,327,327а,327б,329,329а,329б,329в,Ленина,327в Д\С-4Лебедушка</t>
  </si>
  <si>
    <t>Крайняя 36.Долинская 43А.</t>
  </si>
  <si>
    <t>71а</t>
  </si>
  <si>
    <t>Горная-11а(частично)</t>
  </si>
  <si>
    <t>Горная-11а</t>
  </si>
  <si>
    <t>Есенина 50а</t>
  </si>
  <si>
    <t>Комсомольская 159, 161</t>
  </si>
  <si>
    <t>Северный городок-2,3,4,5</t>
  </si>
  <si>
    <t>ленина 302</t>
  </si>
  <si>
    <t>52л-Ю-6</t>
  </si>
  <si>
    <t>ТП380,365,362,252,281</t>
  </si>
  <si>
    <t>ТП-2122(Трактовая), КТП-2124(СНТ Весна)</t>
  </si>
  <si>
    <t>30лет Победы 7б</t>
  </si>
  <si>
    <t>Емельянова 114а</t>
  </si>
  <si>
    <t>23л-РП7-6   (332,404,335)</t>
  </si>
  <si>
    <t>12мкр(332,335,404)</t>
  </si>
  <si>
    <t>23л-РП7-6(333,403)</t>
  </si>
  <si>
    <t>12мкр(333,403)</t>
  </si>
  <si>
    <t>15л-РП7-6(282)</t>
  </si>
  <si>
    <t>9мк(ТП-282)</t>
  </si>
  <si>
    <t>Дздержинского 22</t>
  </si>
  <si>
    <t>Ленина 302</t>
  </si>
  <si>
    <t>Победы 23</t>
  </si>
  <si>
    <t xml:space="preserve"> ТП415-17л РП11</t>
  </si>
  <si>
    <t>14мкр. (частично)</t>
  </si>
  <si>
    <t>29л-Ц-6</t>
  </si>
  <si>
    <t>Черемушки</t>
  </si>
  <si>
    <t xml:space="preserve"> КЛ6 195-195б</t>
  </si>
  <si>
    <t xml:space="preserve">Ленина-Пограничная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</si>
</sst>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9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Arial Cyr"/>
      <charset val="204"/>
    </font>
    <font>
      <b/>
      <sz val="8"/>
      <color rgb="FFFF0000"/>
      <name val="Arial"/>
      <family val="2"/>
      <charset val="204"/>
    </font>
    <font>
      <b/>
      <sz val="8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8"/>
      <color theme="1" tint="4.9989318521683403E-2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 wrapText="1"/>
    </xf>
    <xf numFmtId="20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0" fontId="13" fillId="0" borderId="6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20" fontId="4" fillId="0" borderId="6" xfId="0" applyNumberFormat="1" applyFont="1" applyBorder="1" applyAlignment="1">
      <alignment horizontal="center" vertical="center" wrapText="1"/>
    </xf>
    <xf numFmtId="20" fontId="6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0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2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0" fontId="0" fillId="0" borderId="7" xfId="0" applyNumberFormat="1" applyFont="1" applyBorder="1"/>
    <xf numFmtId="14" fontId="18" fillId="3" borderId="7" xfId="0" applyNumberFormat="1" applyFont="1" applyFill="1" applyBorder="1" applyAlignment="1">
      <alignment horizontal="center" vertical="center"/>
    </xf>
    <xf numFmtId="20" fontId="2" fillId="3" borderId="8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view="pageBreakPreview" zoomScale="115" zoomScaleNormal="100" zoomScaleSheetLayoutView="115" workbookViewId="0">
      <selection activeCell="F82" sqref="F82"/>
    </sheetView>
  </sheetViews>
  <sheetFormatPr defaultRowHeight="15" x14ac:dyDescent="0.25"/>
  <cols>
    <col min="1" max="1" width="22.7109375" customWidth="1"/>
    <col min="2" max="2" width="14.7109375" customWidth="1"/>
    <col min="3" max="3" width="19.42578125" customWidth="1"/>
    <col min="4" max="4" width="19.28515625" customWidth="1"/>
    <col min="5" max="5" width="14.28515625" customWidth="1"/>
    <col min="6" max="6" width="20.42578125" customWidth="1"/>
    <col min="7" max="7" width="15.28515625" customWidth="1"/>
    <col min="8" max="8" width="15.42578125" customWidth="1"/>
  </cols>
  <sheetData>
    <row r="1" spans="1:9" ht="109.5" customHeight="1" x14ac:dyDescent="0.35">
      <c r="A1" s="61" t="s">
        <v>21</v>
      </c>
      <c r="B1" s="62"/>
      <c r="C1" s="62"/>
      <c r="D1" s="62"/>
      <c r="E1" s="62"/>
      <c r="F1" s="62"/>
      <c r="G1" s="62"/>
      <c r="H1" s="62"/>
    </row>
    <row r="2" spans="1:9" ht="30.75" thickBot="1" x14ac:dyDescent="0.3">
      <c r="A2" s="63" t="s">
        <v>0</v>
      </c>
      <c r="B2" s="64" t="s">
        <v>1</v>
      </c>
      <c r="C2" s="65"/>
      <c r="D2" s="64" t="s">
        <v>2</v>
      </c>
      <c r="E2" s="65"/>
      <c r="F2" s="66" t="s">
        <v>3</v>
      </c>
      <c r="G2" s="67" t="s">
        <v>4</v>
      </c>
      <c r="H2" s="68" t="s">
        <v>5</v>
      </c>
    </row>
    <row r="3" spans="1:9" ht="15.75" thickBot="1" x14ac:dyDescent="0.3">
      <c r="A3" s="69"/>
      <c r="B3" s="1" t="s">
        <v>6</v>
      </c>
      <c r="C3" s="2" t="s">
        <v>7</v>
      </c>
      <c r="D3" s="1" t="s">
        <v>6</v>
      </c>
      <c r="E3" s="2" t="s">
        <v>7</v>
      </c>
      <c r="F3" s="2" t="s">
        <v>7</v>
      </c>
      <c r="G3" s="27"/>
      <c r="H3" s="70"/>
    </row>
    <row r="4" spans="1:9" ht="15.75" thickBot="1" x14ac:dyDescent="0.3">
      <c r="A4" s="71" t="s">
        <v>8</v>
      </c>
      <c r="B4" s="28"/>
      <c r="C4" s="28"/>
      <c r="D4" s="28"/>
      <c r="E4" s="28"/>
      <c r="F4" s="28"/>
      <c r="G4" s="28"/>
      <c r="H4" s="72"/>
      <c r="I4" s="55"/>
    </row>
    <row r="5" spans="1:9" ht="36" x14ac:dyDescent="0.25">
      <c r="A5" s="73">
        <v>1</v>
      </c>
      <c r="B5" s="31">
        <v>43110</v>
      </c>
      <c r="C5" s="32">
        <v>0.21875</v>
      </c>
      <c r="D5" s="31">
        <v>43110</v>
      </c>
      <c r="E5" s="32">
        <v>0.39930555555555558</v>
      </c>
      <c r="F5" s="4">
        <f>E5-C5</f>
        <v>0.18055555555555558</v>
      </c>
      <c r="G5" s="33" t="s">
        <v>25</v>
      </c>
      <c r="H5" s="33" t="s">
        <v>26</v>
      </c>
      <c r="I5" s="53"/>
    </row>
    <row r="6" spans="1:9" ht="36" x14ac:dyDescent="0.25">
      <c r="A6" s="73">
        <v>2</v>
      </c>
      <c r="B6" s="31">
        <v>43111</v>
      </c>
      <c r="C6" s="32">
        <v>8.6805555555555566E-2</v>
      </c>
      <c r="D6" s="31">
        <v>43111</v>
      </c>
      <c r="E6" s="34">
        <v>0.3</v>
      </c>
      <c r="F6" s="16">
        <f>E6-C6</f>
        <v>0.21319444444444441</v>
      </c>
      <c r="G6" s="33" t="s">
        <v>27</v>
      </c>
      <c r="H6" s="33" t="s">
        <v>28</v>
      </c>
      <c r="I6" s="53"/>
    </row>
    <row r="7" spans="1:9" ht="15.75" thickBot="1" x14ac:dyDescent="0.3">
      <c r="A7" s="73">
        <v>3</v>
      </c>
      <c r="B7" s="31">
        <v>43120</v>
      </c>
      <c r="C7" s="32">
        <v>0.58680555555555558</v>
      </c>
      <c r="D7" s="31">
        <v>43120</v>
      </c>
      <c r="E7" s="34">
        <v>0.59861111111111109</v>
      </c>
      <c r="F7" s="16">
        <f>E7-C7</f>
        <v>1.1805555555555514E-2</v>
      </c>
      <c r="G7" s="33" t="s">
        <v>29</v>
      </c>
      <c r="H7" s="33" t="s">
        <v>30</v>
      </c>
      <c r="I7" s="53"/>
    </row>
    <row r="8" spans="1:9" ht="15.75" thickBot="1" x14ac:dyDescent="0.3">
      <c r="A8" s="74" t="s">
        <v>9</v>
      </c>
      <c r="B8" s="29"/>
      <c r="C8" s="29"/>
      <c r="D8" s="29"/>
      <c r="E8" s="29"/>
      <c r="F8" s="29"/>
      <c r="G8" s="29"/>
      <c r="H8" s="75"/>
      <c r="I8" s="56"/>
    </row>
    <row r="9" spans="1:9" x14ac:dyDescent="0.25">
      <c r="A9" s="76">
        <v>4</v>
      </c>
      <c r="B9" s="35">
        <v>43139</v>
      </c>
      <c r="C9" s="36">
        <v>0.88888888888888884</v>
      </c>
      <c r="D9" s="35">
        <v>43139</v>
      </c>
      <c r="E9" s="37">
        <v>0.9375</v>
      </c>
      <c r="F9" s="16">
        <f>E9-C9</f>
        <v>4.861111111111116E-2</v>
      </c>
      <c r="G9" s="38" t="s">
        <v>31</v>
      </c>
      <c r="H9" s="38" t="s">
        <v>30</v>
      </c>
      <c r="I9" s="53"/>
    </row>
    <row r="10" spans="1:9" x14ac:dyDescent="0.25">
      <c r="A10" s="76">
        <v>5</v>
      </c>
      <c r="B10" s="35">
        <v>43140</v>
      </c>
      <c r="C10" s="36">
        <v>0.6743055555555556</v>
      </c>
      <c r="D10" s="35">
        <v>43141</v>
      </c>
      <c r="E10" s="37">
        <v>0.5625</v>
      </c>
      <c r="F10" s="16">
        <f>E10-C10+1</f>
        <v>0.8881944444444444</v>
      </c>
      <c r="G10" s="38" t="s">
        <v>32</v>
      </c>
      <c r="H10" s="38" t="s">
        <v>33</v>
      </c>
      <c r="I10" s="53"/>
    </row>
    <row r="11" spans="1:9" x14ac:dyDescent="0.25">
      <c r="A11" s="76">
        <v>6</v>
      </c>
      <c r="B11" s="35">
        <v>43144</v>
      </c>
      <c r="C11" s="36">
        <v>0.6875</v>
      </c>
      <c r="D11" s="35">
        <v>43144</v>
      </c>
      <c r="E11" s="37">
        <v>0.77430555555555547</v>
      </c>
      <c r="F11" s="16">
        <f>E11-C11</f>
        <v>8.6805555555555469E-2</v>
      </c>
      <c r="G11" s="38" t="s">
        <v>34</v>
      </c>
      <c r="H11" s="38" t="s">
        <v>24</v>
      </c>
      <c r="I11" s="53"/>
    </row>
    <row r="12" spans="1:9" ht="42.75" thickBot="1" x14ac:dyDescent="0.3">
      <c r="A12" s="76">
        <v>7</v>
      </c>
      <c r="B12" s="35">
        <v>43151</v>
      </c>
      <c r="C12" s="36">
        <v>0.85416666666666663</v>
      </c>
      <c r="D12" s="35">
        <v>43151</v>
      </c>
      <c r="E12" s="37">
        <v>0.90625</v>
      </c>
      <c r="F12" s="16">
        <f>E12-C12</f>
        <v>5.208333333333337E-2</v>
      </c>
      <c r="G12" s="38">
        <v>2484</v>
      </c>
      <c r="H12" s="38" t="s">
        <v>35</v>
      </c>
      <c r="I12" s="53"/>
    </row>
    <row r="13" spans="1:9" ht="15.75" thickBot="1" x14ac:dyDescent="0.3">
      <c r="A13" s="71" t="s">
        <v>10</v>
      </c>
      <c r="B13" s="30"/>
      <c r="C13" s="30"/>
      <c r="D13" s="30"/>
      <c r="E13" s="30"/>
      <c r="F13" s="30"/>
      <c r="G13" s="30"/>
      <c r="H13" s="77"/>
      <c r="I13" s="56"/>
    </row>
    <row r="14" spans="1:9" x14ac:dyDescent="0.25">
      <c r="A14" s="73">
        <v>8</v>
      </c>
      <c r="B14" s="35">
        <v>43160</v>
      </c>
      <c r="C14" s="36">
        <v>0.94791666666666663</v>
      </c>
      <c r="D14" s="35">
        <v>43161</v>
      </c>
      <c r="E14" s="36">
        <v>1.7361111111111112E-2</v>
      </c>
      <c r="F14" s="16">
        <f>E14-C14+1</f>
        <v>6.9444444444444531E-2</v>
      </c>
      <c r="G14" s="38" t="s">
        <v>36</v>
      </c>
      <c r="H14" s="38" t="s">
        <v>37</v>
      </c>
      <c r="I14" s="57"/>
    </row>
    <row r="15" spans="1:9" x14ac:dyDescent="0.25">
      <c r="A15" s="73">
        <v>9</v>
      </c>
      <c r="B15" s="35">
        <v>43162</v>
      </c>
      <c r="C15" s="36">
        <v>0.32291666666666669</v>
      </c>
      <c r="D15" s="35">
        <v>43162</v>
      </c>
      <c r="E15" s="37">
        <v>0.3659722222222222</v>
      </c>
      <c r="F15" s="16">
        <f t="shared" ref="F15:F76" si="0">E15-C15</f>
        <v>4.3055555555555514E-2</v>
      </c>
      <c r="G15" s="38" t="s">
        <v>38</v>
      </c>
      <c r="H15" s="38" t="s">
        <v>39</v>
      </c>
      <c r="I15" s="57"/>
    </row>
    <row r="16" spans="1:9" x14ac:dyDescent="0.25">
      <c r="A16" s="73">
        <v>10</v>
      </c>
      <c r="B16" s="35">
        <v>43162</v>
      </c>
      <c r="C16" s="36">
        <v>0.58750000000000002</v>
      </c>
      <c r="D16" s="35">
        <v>43162</v>
      </c>
      <c r="E16" s="37">
        <v>0.64930555555555558</v>
      </c>
      <c r="F16" s="16">
        <f t="shared" si="0"/>
        <v>6.1805555555555558E-2</v>
      </c>
      <c r="G16" s="38" t="s">
        <v>40</v>
      </c>
      <c r="H16" s="38">
        <v>1231</v>
      </c>
      <c r="I16" s="57"/>
    </row>
    <row r="17" spans="1:9" ht="21" x14ac:dyDescent="0.25">
      <c r="A17" s="73">
        <v>11</v>
      </c>
      <c r="B17" s="35">
        <v>43162</v>
      </c>
      <c r="C17" s="36">
        <v>0.81944444444444453</v>
      </c>
      <c r="D17" s="35">
        <v>43162</v>
      </c>
      <c r="E17" s="37">
        <v>0.94236111111111109</v>
      </c>
      <c r="F17" s="16">
        <f t="shared" si="0"/>
        <v>0.12291666666666656</v>
      </c>
      <c r="G17" s="38" t="s">
        <v>41</v>
      </c>
      <c r="H17" s="38">
        <v>636</v>
      </c>
      <c r="I17" s="57"/>
    </row>
    <row r="18" spans="1:9" x14ac:dyDescent="0.25">
      <c r="A18" s="73">
        <v>12</v>
      </c>
      <c r="B18" s="35">
        <v>43172</v>
      </c>
      <c r="C18" s="36">
        <v>0.4236111111111111</v>
      </c>
      <c r="D18" s="35">
        <v>43172</v>
      </c>
      <c r="E18" s="37">
        <v>0.4548611111111111</v>
      </c>
      <c r="F18" s="16">
        <f t="shared" si="0"/>
        <v>3.125E-2</v>
      </c>
      <c r="G18" s="38" t="s">
        <v>42</v>
      </c>
      <c r="H18" s="38">
        <v>401</v>
      </c>
      <c r="I18" s="57"/>
    </row>
    <row r="19" spans="1:9" x14ac:dyDescent="0.25">
      <c r="A19" s="73">
        <v>13</v>
      </c>
      <c r="B19" s="35">
        <v>43175</v>
      </c>
      <c r="C19" s="36">
        <v>0.71944444444444444</v>
      </c>
      <c r="D19" s="35">
        <v>43175</v>
      </c>
      <c r="E19" s="37">
        <v>0.79513888888888884</v>
      </c>
      <c r="F19" s="16">
        <f t="shared" si="0"/>
        <v>7.5694444444444398E-2</v>
      </c>
      <c r="G19" s="38" t="s">
        <v>43</v>
      </c>
      <c r="H19" s="38" t="s">
        <v>44</v>
      </c>
      <c r="I19" s="57"/>
    </row>
    <row r="20" spans="1:9" ht="21" x14ac:dyDescent="0.25">
      <c r="A20" s="73">
        <v>14</v>
      </c>
      <c r="B20" s="35">
        <v>43183</v>
      </c>
      <c r="C20" s="36">
        <v>2.0833333333333332E-2</v>
      </c>
      <c r="D20" s="35">
        <v>43184</v>
      </c>
      <c r="E20" s="37">
        <v>6.5972222222222224E-2</v>
      </c>
      <c r="F20" s="16">
        <f t="shared" si="0"/>
        <v>4.5138888888888895E-2</v>
      </c>
      <c r="G20" s="23" t="s">
        <v>45</v>
      </c>
      <c r="H20" s="38" t="s">
        <v>46</v>
      </c>
      <c r="I20" s="57"/>
    </row>
    <row r="21" spans="1:9" ht="21" x14ac:dyDescent="0.25">
      <c r="A21" s="73">
        <v>15</v>
      </c>
      <c r="B21" s="35">
        <v>43186</v>
      </c>
      <c r="C21" s="36">
        <v>0.375</v>
      </c>
      <c r="D21" s="35">
        <v>43186</v>
      </c>
      <c r="E21" s="37">
        <v>0.40625</v>
      </c>
      <c r="F21" s="16">
        <f t="shared" si="0"/>
        <v>3.125E-2</v>
      </c>
      <c r="G21" s="39" t="s">
        <v>47</v>
      </c>
      <c r="H21" s="38" t="s">
        <v>48</v>
      </c>
      <c r="I21" s="57"/>
    </row>
    <row r="22" spans="1:9" ht="15.75" thickBot="1" x14ac:dyDescent="0.3">
      <c r="A22" s="73">
        <v>16</v>
      </c>
      <c r="B22" s="35">
        <v>43186</v>
      </c>
      <c r="C22" s="36">
        <v>0.84027777777777779</v>
      </c>
      <c r="D22" s="35">
        <v>43186</v>
      </c>
      <c r="E22" s="37">
        <v>0.87569444444444444</v>
      </c>
      <c r="F22" s="16">
        <f t="shared" si="0"/>
        <v>3.5416666666666652E-2</v>
      </c>
      <c r="G22" s="38" t="s">
        <v>49</v>
      </c>
      <c r="H22" s="38" t="s">
        <v>23</v>
      </c>
      <c r="I22" s="57"/>
    </row>
    <row r="23" spans="1:9" ht="15.75" thickBot="1" x14ac:dyDescent="0.3">
      <c r="A23" s="71" t="s">
        <v>11</v>
      </c>
      <c r="B23" s="30"/>
      <c r="C23" s="30"/>
      <c r="D23" s="30"/>
      <c r="E23" s="30"/>
      <c r="F23" s="30"/>
      <c r="G23" s="30"/>
      <c r="H23" s="77"/>
      <c r="I23" s="56"/>
    </row>
    <row r="24" spans="1:9" ht="21" x14ac:dyDescent="0.25">
      <c r="A24" s="78">
        <v>17</v>
      </c>
      <c r="B24" s="35">
        <v>43192</v>
      </c>
      <c r="C24" s="36">
        <v>0.875</v>
      </c>
      <c r="D24" s="35">
        <v>43193</v>
      </c>
      <c r="E24" s="37">
        <v>0.52083333333333337</v>
      </c>
      <c r="F24" s="16">
        <f>E24-C24+1</f>
        <v>0.64583333333333337</v>
      </c>
      <c r="G24" s="38">
        <v>94</v>
      </c>
      <c r="H24" s="38" t="s">
        <v>50</v>
      </c>
      <c r="I24" s="53"/>
    </row>
    <row r="25" spans="1:9" ht="22.5" x14ac:dyDescent="0.25">
      <c r="A25" s="78">
        <v>18</v>
      </c>
      <c r="B25" s="35">
        <v>43194</v>
      </c>
      <c r="C25" s="36">
        <v>0.49305555555555558</v>
      </c>
      <c r="D25" s="35">
        <v>43194</v>
      </c>
      <c r="E25" s="37">
        <v>0.73611111111111116</v>
      </c>
      <c r="F25" s="16">
        <f t="shared" si="0"/>
        <v>0.24305555555555558</v>
      </c>
      <c r="G25" s="38">
        <v>1232</v>
      </c>
      <c r="H25" s="11" t="s">
        <v>51</v>
      </c>
      <c r="I25" s="53"/>
    </row>
    <row r="26" spans="1:9" x14ac:dyDescent="0.25">
      <c r="A26" s="78">
        <v>19</v>
      </c>
      <c r="B26" s="35">
        <v>43194</v>
      </c>
      <c r="C26" s="36">
        <v>0.71527777777777779</v>
      </c>
      <c r="D26" s="35">
        <v>43194</v>
      </c>
      <c r="E26" s="37">
        <v>0.81944444444444453</v>
      </c>
      <c r="F26" s="16">
        <f t="shared" si="0"/>
        <v>0.10416666666666674</v>
      </c>
      <c r="G26" s="38">
        <v>261</v>
      </c>
      <c r="H26" s="18" t="s">
        <v>52</v>
      </c>
      <c r="I26" s="53"/>
    </row>
    <row r="27" spans="1:9" x14ac:dyDescent="0.25">
      <c r="A27" s="78">
        <v>20</v>
      </c>
      <c r="B27" s="35">
        <v>43194</v>
      </c>
      <c r="C27" s="7">
        <v>0.96527777777777779</v>
      </c>
      <c r="D27" s="35">
        <v>43194</v>
      </c>
      <c r="E27" s="37">
        <v>0.99652777777777779</v>
      </c>
      <c r="F27" s="16">
        <f>E27-C27</f>
        <v>3.125E-2</v>
      </c>
      <c r="G27" s="8">
        <v>416</v>
      </c>
      <c r="H27" s="21" t="s">
        <v>53</v>
      </c>
      <c r="I27" s="53"/>
    </row>
    <row r="28" spans="1:9" x14ac:dyDescent="0.25">
      <c r="A28" s="78">
        <v>21</v>
      </c>
      <c r="B28" s="19">
        <v>43196</v>
      </c>
      <c r="C28" s="36">
        <v>0.10416666666666667</v>
      </c>
      <c r="D28" s="35">
        <v>43196</v>
      </c>
      <c r="E28" s="37">
        <v>0.78819444444444453</v>
      </c>
      <c r="F28" s="16">
        <f t="shared" si="0"/>
        <v>0.6840277777777779</v>
      </c>
      <c r="G28" s="38">
        <v>261</v>
      </c>
      <c r="H28" s="18" t="s">
        <v>52</v>
      </c>
      <c r="I28" s="53"/>
    </row>
    <row r="29" spans="1:9" ht="21" x14ac:dyDescent="0.25">
      <c r="A29" s="78">
        <v>22</v>
      </c>
      <c r="B29" s="6">
        <v>43200</v>
      </c>
      <c r="C29" s="7">
        <v>0.60416666666666663</v>
      </c>
      <c r="D29" s="6">
        <v>43200</v>
      </c>
      <c r="E29" s="7">
        <v>0.74305555555555547</v>
      </c>
      <c r="F29" s="16">
        <f t="shared" si="0"/>
        <v>0.13888888888888884</v>
      </c>
      <c r="G29" s="8">
        <v>414</v>
      </c>
      <c r="H29" s="40" t="s">
        <v>54</v>
      </c>
      <c r="I29" s="53"/>
    </row>
    <row r="30" spans="1:9" x14ac:dyDescent="0.25">
      <c r="A30" s="78">
        <v>23</v>
      </c>
      <c r="B30" s="6">
        <v>43202</v>
      </c>
      <c r="C30" s="7">
        <v>0.54166666666666663</v>
      </c>
      <c r="D30" s="9">
        <v>43202</v>
      </c>
      <c r="E30" s="7">
        <v>0.64583333333333337</v>
      </c>
      <c r="F30" s="16">
        <f t="shared" si="0"/>
        <v>0.10416666666666674</v>
      </c>
      <c r="G30" s="8">
        <v>38</v>
      </c>
      <c r="H30" s="21" t="s">
        <v>55</v>
      </c>
      <c r="I30" s="53"/>
    </row>
    <row r="31" spans="1:9" x14ac:dyDescent="0.25">
      <c r="A31" s="78">
        <v>24</v>
      </c>
      <c r="B31" s="6">
        <v>43203</v>
      </c>
      <c r="C31" s="7">
        <v>0.98958333333333337</v>
      </c>
      <c r="D31" s="9">
        <v>43204</v>
      </c>
      <c r="E31" s="7">
        <v>1.3888888888888888E-2</v>
      </c>
      <c r="F31" s="16">
        <f>E31-C31+1</f>
        <v>2.4305555555555469E-2</v>
      </c>
      <c r="G31" s="8">
        <v>153</v>
      </c>
      <c r="H31" s="21" t="s">
        <v>56</v>
      </c>
      <c r="I31" s="53"/>
    </row>
    <row r="32" spans="1:9" ht="21" x14ac:dyDescent="0.25">
      <c r="A32" s="78">
        <v>25</v>
      </c>
      <c r="B32" s="6">
        <v>43208</v>
      </c>
      <c r="C32" s="7">
        <v>0.72222222222222221</v>
      </c>
      <c r="D32" s="6">
        <v>43208</v>
      </c>
      <c r="E32" s="7">
        <v>0.90625</v>
      </c>
      <c r="F32" s="16">
        <f t="shared" si="0"/>
        <v>0.18402777777777779</v>
      </c>
      <c r="G32" s="8">
        <v>235</v>
      </c>
      <c r="H32" s="23" t="s">
        <v>57</v>
      </c>
      <c r="I32" s="53"/>
    </row>
    <row r="33" spans="1:9" ht="22.5" x14ac:dyDescent="0.25">
      <c r="A33" s="78">
        <v>26</v>
      </c>
      <c r="B33" s="3">
        <v>43210</v>
      </c>
      <c r="C33" s="41">
        <v>0.39027777777777778</v>
      </c>
      <c r="D33" s="42">
        <v>43210</v>
      </c>
      <c r="E33" s="41">
        <v>0.71180555555555547</v>
      </c>
      <c r="F33" s="16">
        <f t="shared" si="0"/>
        <v>0.32152777777777769</v>
      </c>
      <c r="G33" s="43">
        <v>236</v>
      </c>
      <c r="H33" s="21" t="s">
        <v>58</v>
      </c>
      <c r="I33" s="53"/>
    </row>
    <row r="34" spans="1:9" x14ac:dyDescent="0.25">
      <c r="A34" s="78">
        <v>27</v>
      </c>
      <c r="B34" s="10">
        <v>43215</v>
      </c>
      <c r="C34" s="14">
        <v>0.21180555555555555</v>
      </c>
      <c r="D34" s="15">
        <v>43215</v>
      </c>
      <c r="E34" s="14">
        <v>0.67013888888888884</v>
      </c>
      <c r="F34" s="16">
        <f t="shared" si="0"/>
        <v>0.45833333333333326</v>
      </c>
      <c r="G34" s="17">
        <v>211</v>
      </c>
      <c r="H34" s="18" t="s">
        <v>59</v>
      </c>
      <c r="I34" s="53"/>
    </row>
    <row r="35" spans="1:9" ht="15.75" thickBot="1" x14ac:dyDescent="0.3">
      <c r="A35" s="78">
        <v>28</v>
      </c>
      <c r="B35" s="10">
        <v>43219</v>
      </c>
      <c r="C35" s="14">
        <v>0.53125</v>
      </c>
      <c r="D35" s="15">
        <v>43219</v>
      </c>
      <c r="E35" s="14">
        <v>0.6118055555555556</v>
      </c>
      <c r="F35" s="16">
        <f t="shared" si="0"/>
        <v>8.0555555555555602E-2</v>
      </c>
      <c r="G35" s="17" t="s">
        <v>48</v>
      </c>
      <c r="H35" s="18" t="s">
        <v>60</v>
      </c>
      <c r="I35" s="53"/>
    </row>
    <row r="36" spans="1:9" ht="15.75" thickBot="1" x14ac:dyDescent="0.3">
      <c r="A36" s="71" t="s">
        <v>12</v>
      </c>
      <c r="B36" s="30"/>
      <c r="C36" s="30"/>
      <c r="D36" s="30"/>
      <c r="E36" s="30"/>
      <c r="F36" s="30"/>
      <c r="G36" s="30"/>
      <c r="H36" s="77"/>
      <c r="I36" s="56"/>
    </row>
    <row r="37" spans="1:9" ht="22.5" x14ac:dyDescent="0.25">
      <c r="A37" s="73">
        <v>29</v>
      </c>
      <c r="B37" s="15">
        <v>43221</v>
      </c>
      <c r="C37" s="14">
        <v>0.68055555555555547</v>
      </c>
      <c r="D37" s="15">
        <v>43221</v>
      </c>
      <c r="E37" s="14">
        <v>0.73611111111111116</v>
      </c>
      <c r="F37" s="16">
        <f t="shared" si="0"/>
        <v>5.5555555555555691E-2</v>
      </c>
      <c r="G37" s="17" t="s">
        <v>61</v>
      </c>
      <c r="H37" s="21" t="s">
        <v>62</v>
      </c>
      <c r="I37" s="54"/>
    </row>
    <row r="38" spans="1:9" x14ac:dyDescent="0.25">
      <c r="A38" s="73">
        <v>30</v>
      </c>
      <c r="B38" s="15">
        <v>43222</v>
      </c>
      <c r="C38" s="14">
        <v>0.67361111111111116</v>
      </c>
      <c r="D38" s="15">
        <v>43222</v>
      </c>
      <c r="E38" s="14">
        <v>0.91666666666666663</v>
      </c>
      <c r="F38" s="16">
        <f t="shared" si="0"/>
        <v>0.24305555555555547</v>
      </c>
      <c r="G38" s="17">
        <v>211</v>
      </c>
      <c r="H38" s="21" t="s">
        <v>59</v>
      </c>
      <c r="I38" s="54"/>
    </row>
    <row r="39" spans="1:9" ht="33.75" x14ac:dyDescent="0.25">
      <c r="A39" s="73">
        <v>31</v>
      </c>
      <c r="B39" s="10">
        <v>43231</v>
      </c>
      <c r="C39" s="14">
        <v>0.69791666666666663</v>
      </c>
      <c r="D39" s="15">
        <v>43231</v>
      </c>
      <c r="E39" s="14">
        <v>0.75</v>
      </c>
      <c r="F39" s="16">
        <f t="shared" si="0"/>
        <v>5.208333333333337E-2</v>
      </c>
      <c r="G39" s="17">
        <v>476</v>
      </c>
      <c r="H39" s="21" t="s">
        <v>63</v>
      </c>
      <c r="I39" s="54"/>
    </row>
    <row r="40" spans="1:9" ht="22.5" x14ac:dyDescent="0.25">
      <c r="A40" s="73">
        <v>32</v>
      </c>
      <c r="B40" s="10">
        <v>43241</v>
      </c>
      <c r="C40" s="14">
        <v>3.8194444444444441E-2</v>
      </c>
      <c r="D40" s="15">
        <v>43241</v>
      </c>
      <c r="E40" s="14">
        <v>0.75694444444444453</v>
      </c>
      <c r="F40" s="16">
        <f t="shared" si="0"/>
        <v>0.71875000000000011</v>
      </c>
      <c r="G40" s="17">
        <v>135</v>
      </c>
      <c r="H40" s="21" t="s">
        <v>64</v>
      </c>
      <c r="I40" s="54"/>
    </row>
    <row r="41" spans="1:9" ht="33.75" x14ac:dyDescent="0.25">
      <c r="A41" s="73">
        <v>33</v>
      </c>
      <c r="B41" s="10">
        <v>43246</v>
      </c>
      <c r="C41" s="14">
        <v>0.19652777777777777</v>
      </c>
      <c r="D41" s="15">
        <v>43246</v>
      </c>
      <c r="E41" s="14">
        <v>0.22708333333333333</v>
      </c>
      <c r="F41" s="16">
        <f t="shared" si="0"/>
        <v>3.0555555555555558E-2</v>
      </c>
      <c r="G41" s="17">
        <v>55</v>
      </c>
      <c r="H41" s="21" t="s">
        <v>65</v>
      </c>
      <c r="I41" s="54"/>
    </row>
    <row r="42" spans="1:9" x14ac:dyDescent="0.25">
      <c r="A42" s="73">
        <v>34</v>
      </c>
      <c r="B42" s="10">
        <v>43249</v>
      </c>
      <c r="C42" s="14">
        <v>0.63888888888888895</v>
      </c>
      <c r="D42" s="15">
        <v>43249</v>
      </c>
      <c r="E42" s="14">
        <v>0.75</v>
      </c>
      <c r="F42" s="16">
        <f t="shared" si="0"/>
        <v>0.11111111111111105</v>
      </c>
      <c r="G42" s="17">
        <v>362</v>
      </c>
      <c r="H42" s="23" t="s">
        <v>22</v>
      </c>
      <c r="I42" s="54"/>
    </row>
    <row r="43" spans="1:9" ht="53.25" thickBot="1" x14ac:dyDescent="0.3">
      <c r="A43" s="73">
        <v>35</v>
      </c>
      <c r="B43" s="10">
        <v>43251</v>
      </c>
      <c r="C43" s="14">
        <v>0.57986111111111105</v>
      </c>
      <c r="D43" s="15">
        <v>43251</v>
      </c>
      <c r="E43" s="14">
        <v>0.63541666666666663</v>
      </c>
      <c r="F43" s="16">
        <f t="shared" si="0"/>
        <v>5.555555555555558E-2</v>
      </c>
      <c r="G43" s="17" t="s">
        <v>66</v>
      </c>
      <c r="H43" s="26" t="s">
        <v>67</v>
      </c>
      <c r="I43" s="54"/>
    </row>
    <row r="44" spans="1:9" ht="15.75" thickBot="1" x14ac:dyDescent="0.3">
      <c r="A44" s="71" t="s">
        <v>13</v>
      </c>
      <c r="B44" s="30"/>
      <c r="C44" s="30"/>
      <c r="D44" s="30"/>
      <c r="E44" s="30"/>
      <c r="F44" s="30"/>
      <c r="G44" s="30"/>
      <c r="H44" s="77"/>
      <c r="I44" s="56"/>
    </row>
    <row r="45" spans="1:9" x14ac:dyDescent="0.25">
      <c r="A45" s="73">
        <v>36</v>
      </c>
      <c r="B45" s="10">
        <v>43258</v>
      </c>
      <c r="C45" s="14">
        <v>0.54166666666666663</v>
      </c>
      <c r="D45" s="15">
        <v>43258</v>
      </c>
      <c r="E45" s="14">
        <v>0.63194444444444442</v>
      </c>
      <c r="F45" s="16">
        <f t="shared" si="0"/>
        <v>9.027777777777779E-2</v>
      </c>
      <c r="G45" s="17">
        <v>249</v>
      </c>
      <c r="H45" s="23" t="s">
        <v>68</v>
      </c>
      <c r="I45" s="53"/>
    </row>
    <row r="46" spans="1:9" x14ac:dyDescent="0.25">
      <c r="A46" s="73">
        <v>37</v>
      </c>
      <c r="B46" s="10">
        <v>43260</v>
      </c>
      <c r="C46" s="14">
        <v>0.94444444444444453</v>
      </c>
      <c r="D46" s="15">
        <v>43260</v>
      </c>
      <c r="E46" s="14">
        <v>0.97569444444444453</v>
      </c>
      <c r="F46" s="16">
        <f t="shared" si="0"/>
        <v>3.125E-2</v>
      </c>
      <c r="G46" s="17" t="s">
        <v>18</v>
      </c>
      <c r="H46" s="18" t="s">
        <v>69</v>
      </c>
      <c r="I46" s="53"/>
    </row>
    <row r="47" spans="1:9" ht="21" x14ac:dyDescent="0.25">
      <c r="A47" s="73">
        <v>38</v>
      </c>
      <c r="B47" s="10">
        <v>43263</v>
      </c>
      <c r="C47" s="14">
        <v>0.72569444444444453</v>
      </c>
      <c r="D47" s="10">
        <v>43263</v>
      </c>
      <c r="E47" s="14">
        <v>0.93402777777777779</v>
      </c>
      <c r="F47" s="16">
        <f t="shared" si="0"/>
        <v>0.20833333333333326</v>
      </c>
      <c r="G47" s="17">
        <v>362</v>
      </c>
      <c r="H47" s="23" t="s">
        <v>70</v>
      </c>
      <c r="I47" s="53"/>
    </row>
    <row r="48" spans="1:9" x14ac:dyDescent="0.25">
      <c r="A48" s="73">
        <v>39</v>
      </c>
      <c r="B48" s="10">
        <v>43263</v>
      </c>
      <c r="C48" s="14">
        <v>0.97222222222222221</v>
      </c>
      <c r="D48" s="15">
        <v>43264</v>
      </c>
      <c r="E48" s="14">
        <v>0.53819444444444442</v>
      </c>
      <c r="F48" s="16">
        <f>E48-C48+1</f>
        <v>0.56597222222222221</v>
      </c>
      <c r="G48" s="17">
        <v>1135</v>
      </c>
      <c r="H48" s="23" t="s">
        <v>71</v>
      </c>
      <c r="I48" s="53"/>
    </row>
    <row r="49" spans="1:9" ht="42" x14ac:dyDescent="0.25">
      <c r="A49" s="73">
        <v>40</v>
      </c>
      <c r="B49" s="10">
        <v>43266</v>
      </c>
      <c r="C49" s="14">
        <v>0.86249999999999993</v>
      </c>
      <c r="D49" s="15">
        <v>43267</v>
      </c>
      <c r="E49" s="14">
        <v>0.64236111111111105</v>
      </c>
      <c r="F49" s="16">
        <f>E49-C49+1</f>
        <v>0.77986111111111112</v>
      </c>
      <c r="G49" s="17">
        <v>111</v>
      </c>
      <c r="H49" s="23" t="s">
        <v>72</v>
      </c>
      <c r="I49" s="53"/>
    </row>
    <row r="50" spans="1:9" ht="21" x14ac:dyDescent="0.25">
      <c r="A50" s="73">
        <v>41</v>
      </c>
      <c r="B50" s="10">
        <v>43267</v>
      </c>
      <c r="C50" s="14">
        <v>0.30208333333333331</v>
      </c>
      <c r="D50" s="15">
        <v>43267</v>
      </c>
      <c r="E50" s="14">
        <v>0.47291666666666665</v>
      </c>
      <c r="F50" s="16">
        <f t="shared" si="0"/>
        <v>0.17083333333333334</v>
      </c>
      <c r="G50" s="17">
        <v>199</v>
      </c>
      <c r="H50" s="23" t="s">
        <v>73</v>
      </c>
      <c r="I50" s="53"/>
    </row>
    <row r="51" spans="1:9" x14ac:dyDescent="0.25">
      <c r="A51" s="73">
        <v>42</v>
      </c>
      <c r="B51" s="10">
        <v>43268</v>
      </c>
      <c r="C51" s="14">
        <v>0.7993055555555556</v>
      </c>
      <c r="D51" s="15">
        <v>43269</v>
      </c>
      <c r="E51" s="14">
        <v>0.51388888888888895</v>
      </c>
      <c r="F51" s="16">
        <f>E51-C51+1</f>
        <v>0.71458333333333335</v>
      </c>
      <c r="G51" s="17">
        <v>334</v>
      </c>
      <c r="H51" s="18" t="s">
        <v>74</v>
      </c>
      <c r="I51" s="53"/>
    </row>
    <row r="52" spans="1:9" ht="21" x14ac:dyDescent="0.25">
      <c r="A52" s="73">
        <v>43</v>
      </c>
      <c r="B52" s="10">
        <v>43273</v>
      </c>
      <c r="C52" s="14">
        <v>0.95833333333333337</v>
      </c>
      <c r="D52" s="15">
        <v>43274</v>
      </c>
      <c r="E52" s="14">
        <v>1.9444444444444445E-2</v>
      </c>
      <c r="F52" s="16">
        <f>E52-C52+1</f>
        <v>6.1111111111111116E-2</v>
      </c>
      <c r="G52" s="17">
        <v>1240</v>
      </c>
      <c r="H52" s="23" t="s">
        <v>75</v>
      </c>
      <c r="I52" s="53"/>
    </row>
    <row r="53" spans="1:9" x14ac:dyDescent="0.25">
      <c r="A53" s="73">
        <v>44</v>
      </c>
      <c r="B53" s="10">
        <v>43276</v>
      </c>
      <c r="C53" s="14">
        <v>0.95138888888888884</v>
      </c>
      <c r="D53" s="15">
        <v>43276</v>
      </c>
      <c r="E53" s="14">
        <v>0.97916666666666663</v>
      </c>
      <c r="F53" s="16">
        <f t="shared" si="0"/>
        <v>2.777777777777779E-2</v>
      </c>
      <c r="G53" s="17">
        <v>423</v>
      </c>
      <c r="H53" s="23" t="s">
        <v>76</v>
      </c>
      <c r="I53" s="53"/>
    </row>
    <row r="54" spans="1:9" x14ac:dyDescent="0.25">
      <c r="A54" s="73">
        <v>45</v>
      </c>
      <c r="B54" s="10">
        <v>43277</v>
      </c>
      <c r="C54" s="14">
        <v>0.65</v>
      </c>
      <c r="D54" s="15">
        <v>43277</v>
      </c>
      <c r="E54" s="14">
        <v>0.86111111111111116</v>
      </c>
      <c r="F54" s="16">
        <f t="shared" si="0"/>
        <v>0.21111111111111114</v>
      </c>
      <c r="G54" s="17">
        <v>1215</v>
      </c>
      <c r="H54" s="18" t="s">
        <v>77</v>
      </c>
      <c r="I54" s="53"/>
    </row>
    <row r="55" spans="1:9" ht="21" x14ac:dyDescent="0.25">
      <c r="A55" s="73">
        <v>46</v>
      </c>
      <c r="B55" s="10">
        <v>43278</v>
      </c>
      <c r="C55" s="14">
        <v>0.375</v>
      </c>
      <c r="D55" s="10">
        <v>43278</v>
      </c>
      <c r="E55" s="14">
        <v>0.6875</v>
      </c>
      <c r="F55" s="16">
        <f t="shared" si="0"/>
        <v>0.3125</v>
      </c>
      <c r="G55" s="17">
        <v>225</v>
      </c>
      <c r="H55" s="22" t="s">
        <v>78</v>
      </c>
      <c r="I55" s="53"/>
    </row>
    <row r="56" spans="1:9" ht="15.75" thickBot="1" x14ac:dyDescent="0.3">
      <c r="A56" s="73">
        <v>47</v>
      </c>
      <c r="B56" s="10">
        <v>43280</v>
      </c>
      <c r="C56" s="14">
        <v>0.4236111111111111</v>
      </c>
      <c r="D56" s="15">
        <v>43280</v>
      </c>
      <c r="E56" s="14">
        <v>0.4513888888888889</v>
      </c>
      <c r="F56" s="16">
        <f t="shared" si="0"/>
        <v>2.777777777777779E-2</v>
      </c>
      <c r="G56" s="20" t="s">
        <v>37</v>
      </c>
      <c r="H56" s="23" t="s">
        <v>79</v>
      </c>
      <c r="I56" s="53"/>
    </row>
    <row r="57" spans="1:9" ht="15.75" thickBot="1" x14ac:dyDescent="0.3">
      <c r="A57" s="71" t="s">
        <v>14</v>
      </c>
      <c r="B57" s="30"/>
      <c r="C57" s="30"/>
      <c r="D57" s="30"/>
      <c r="E57" s="30"/>
      <c r="F57" s="30"/>
      <c r="G57" s="30"/>
      <c r="H57" s="77"/>
      <c r="I57" s="56"/>
    </row>
    <row r="58" spans="1:9" x14ac:dyDescent="0.25">
      <c r="A58" s="73">
        <v>48</v>
      </c>
      <c r="B58" s="10">
        <v>43282</v>
      </c>
      <c r="C58" s="14">
        <v>0.625</v>
      </c>
      <c r="D58" s="15">
        <v>43282</v>
      </c>
      <c r="E58" s="14">
        <v>0.75347222222222221</v>
      </c>
      <c r="F58" s="16">
        <f t="shared" si="0"/>
        <v>0.12847222222222221</v>
      </c>
      <c r="G58" s="17">
        <v>293</v>
      </c>
      <c r="H58" s="23" t="s">
        <v>80</v>
      </c>
      <c r="I58" s="53"/>
    </row>
    <row r="59" spans="1:9" ht="21" x14ac:dyDescent="0.25">
      <c r="A59" s="73">
        <v>49</v>
      </c>
      <c r="B59" s="10">
        <v>43283</v>
      </c>
      <c r="C59" s="14">
        <v>0.48055555555555557</v>
      </c>
      <c r="D59" s="15">
        <v>43283</v>
      </c>
      <c r="E59" s="14">
        <v>0.64513888888888882</v>
      </c>
      <c r="F59" s="16">
        <f t="shared" si="0"/>
        <v>0.16458333333333325</v>
      </c>
      <c r="G59" s="17">
        <v>94</v>
      </c>
      <c r="H59" s="23" t="s">
        <v>81</v>
      </c>
      <c r="I59" s="53"/>
    </row>
    <row r="60" spans="1:9" ht="33.75" x14ac:dyDescent="0.25">
      <c r="A60" s="73">
        <v>50</v>
      </c>
      <c r="B60" s="10">
        <v>43283</v>
      </c>
      <c r="C60" s="14">
        <v>0.85069444444444453</v>
      </c>
      <c r="D60" s="15">
        <v>43283</v>
      </c>
      <c r="E60" s="14">
        <v>0.95833333333333337</v>
      </c>
      <c r="F60" s="16">
        <f t="shared" si="0"/>
        <v>0.10763888888888884</v>
      </c>
      <c r="G60" s="17">
        <v>1164</v>
      </c>
      <c r="H60" s="21" t="s">
        <v>82</v>
      </c>
      <c r="I60" s="53"/>
    </row>
    <row r="61" spans="1:9" x14ac:dyDescent="0.25">
      <c r="A61" s="73">
        <v>51</v>
      </c>
      <c r="B61" s="10">
        <v>43284</v>
      </c>
      <c r="C61" s="14">
        <v>6.9444444444444434E-2</v>
      </c>
      <c r="D61" s="15">
        <v>43284</v>
      </c>
      <c r="E61" s="14">
        <v>0.69097222222222221</v>
      </c>
      <c r="F61" s="16">
        <f t="shared" si="0"/>
        <v>0.62152777777777779</v>
      </c>
      <c r="G61" s="17">
        <v>55</v>
      </c>
      <c r="H61" s="23" t="s">
        <v>83</v>
      </c>
      <c r="I61" s="53"/>
    </row>
    <row r="62" spans="1:9" x14ac:dyDescent="0.25">
      <c r="A62" s="73">
        <v>52</v>
      </c>
      <c r="B62" s="10">
        <v>43285</v>
      </c>
      <c r="C62" s="14">
        <v>0.36805555555555558</v>
      </c>
      <c r="D62" s="10">
        <v>43285</v>
      </c>
      <c r="E62" s="14">
        <v>0.68402777777777779</v>
      </c>
      <c r="F62" s="16">
        <f t="shared" si="0"/>
        <v>0.31597222222222221</v>
      </c>
      <c r="G62" s="17">
        <v>166</v>
      </c>
      <c r="H62" s="23" t="s">
        <v>84</v>
      </c>
      <c r="I62" s="53"/>
    </row>
    <row r="63" spans="1:9" ht="33.75" x14ac:dyDescent="0.25">
      <c r="A63" s="73">
        <v>53</v>
      </c>
      <c r="B63" s="10">
        <v>43287</v>
      </c>
      <c r="C63" s="14">
        <v>2.9166666666666664E-2</v>
      </c>
      <c r="D63" s="15">
        <v>43287</v>
      </c>
      <c r="E63" s="14">
        <v>4.6527777777777779E-2</v>
      </c>
      <c r="F63" s="16">
        <f t="shared" si="0"/>
        <v>1.7361111111111115E-2</v>
      </c>
      <c r="G63" s="17">
        <v>412</v>
      </c>
      <c r="H63" s="21" t="s">
        <v>85</v>
      </c>
      <c r="I63" s="53"/>
    </row>
    <row r="64" spans="1:9" ht="33.75" x14ac:dyDescent="0.25">
      <c r="A64" s="73">
        <v>54</v>
      </c>
      <c r="B64" s="10">
        <v>43292</v>
      </c>
      <c r="C64" s="14">
        <v>0.6743055555555556</v>
      </c>
      <c r="D64" s="10">
        <v>43292</v>
      </c>
      <c r="E64" s="14">
        <v>0.84305555555555556</v>
      </c>
      <c r="F64" s="16">
        <f t="shared" si="0"/>
        <v>0.16874999999999996</v>
      </c>
      <c r="G64" s="17" t="s">
        <v>86</v>
      </c>
      <c r="H64" s="21" t="s">
        <v>87</v>
      </c>
      <c r="I64" s="53"/>
    </row>
    <row r="65" spans="1:9" ht="45" x14ac:dyDescent="0.25">
      <c r="A65" s="73">
        <v>55</v>
      </c>
      <c r="B65" s="10">
        <v>43296</v>
      </c>
      <c r="C65" s="14">
        <v>0.40277777777777773</v>
      </c>
      <c r="D65" s="15">
        <v>43296</v>
      </c>
      <c r="E65" s="14">
        <v>0.5</v>
      </c>
      <c r="F65" s="16">
        <f t="shared" si="0"/>
        <v>9.7222222222222265E-2</v>
      </c>
      <c r="G65" s="17">
        <v>196</v>
      </c>
      <c r="H65" s="21" t="s">
        <v>88</v>
      </c>
      <c r="I65" s="53"/>
    </row>
    <row r="66" spans="1:9" x14ac:dyDescent="0.25">
      <c r="A66" s="73">
        <v>56</v>
      </c>
      <c r="B66" s="10">
        <v>43306</v>
      </c>
      <c r="C66" s="14">
        <v>0.5</v>
      </c>
      <c r="D66" s="15">
        <v>43306</v>
      </c>
      <c r="E66" s="14">
        <v>0.77083333333333337</v>
      </c>
      <c r="F66" s="16">
        <f t="shared" si="0"/>
        <v>0.27083333333333337</v>
      </c>
      <c r="G66" s="17">
        <v>124</v>
      </c>
      <c r="H66" s="23" t="s">
        <v>89</v>
      </c>
      <c r="I66" s="53"/>
    </row>
    <row r="67" spans="1:9" x14ac:dyDescent="0.25">
      <c r="A67" s="73">
        <v>57</v>
      </c>
      <c r="B67" s="10">
        <v>43308</v>
      </c>
      <c r="C67" s="14">
        <v>0.88541666666666663</v>
      </c>
      <c r="D67" s="15">
        <v>43308</v>
      </c>
      <c r="E67" s="14">
        <v>0.92708333333333337</v>
      </c>
      <c r="F67" s="16">
        <f t="shared" si="0"/>
        <v>4.1666666666666741E-2</v>
      </c>
      <c r="G67" s="17">
        <v>153</v>
      </c>
      <c r="H67" s="21" t="s">
        <v>90</v>
      </c>
      <c r="I67" s="53"/>
    </row>
    <row r="68" spans="1:9" ht="21.75" thickBot="1" x14ac:dyDescent="0.3">
      <c r="A68" s="73">
        <v>58</v>
      </c>
      <c r="B68" s="10">
        <v>43310</v>
      </c>
      <c r="C68" s="14">
        <v>0.70833333333333337</v>
      </c>
      <c r="D68" s="15">
        <v>43310</v>
      </c>
      <c r="E68" s="14">
        <v>0.875</v>
      </c>
      <c r="F68" s="16">
        <f t="shared" si="0"/>
        <v>0.16666666666666663</v>
      </c>
      <c r="G68" s="17">
        <v>236</v>
      </c>
      <c r="H68" s="23" t="s">
        <v>91</v>
      </c>
      <c r="I68" s="53"/>
    </row>
    <row r="69" spans="1:9" ht="15.75" thickBot="1" x14ac:dyDescent="0.3">
      <c r="A69" s="71" t="s">
        <v>15</v>
      </c>
      <c r="B69" s="30"/>
      <c r="C69" s="30"/>
      <c r="D69" s="30"/>
      <c r="E69" s="30"/>
      <c r="F69" s="30"/>
      <c r="G69" s="30"/>
      <c r="H69" s="77"/>
      <c r="I69" s="56"/>
    </row>
    <row r="70" spans="1:9" x14ac:dyDescent="0.25">
      <c r="A70" s="73">
        <v>59</v>
      </c>
      <c r="B70" s="10">
        <v>43313</v>
      </c>
      <c r="C70" s="14">
        <v>0.40625</v>
      </c>
      <c r="D70" s="15">
        <v>43313</v>
      </c>
      <c r="E70" s="14">
        <v>0.65625</v>
      </c>
      <c r="F70" s="16">
        <f t="shared" si="0"/>
        <v>0.25</v>
      </c>
      <c r="G70" s="17">
        <v>194</v>
      </c>
      <c r="H70" s="23" t="s">
        <v>92</v>
      </c>
      <c r="I70" s="53"/>
    </row>
    <row r="71" spans="1:9" ht="31.5" x14ac:dyDescent="0.25">
      <c r="A71" s="73">
        <v>60</v>
      </c>
      <c r="B71" s="10">
        <v>43313</v>
      </c>
      <c r="C71" s="14">
        <v>0.83958333333333324</v>
      </c>
      <c r="D71" s="15">
        <v>43314</v>
      </c>
      <c r="E71" s="14">
        <v>2.4305555555555556E-2</v>
      </c>
      <c r="F71" s="16">
        <f>E71-C71+1</f>
        <v>0.18472222222222234</v>
      </c>
      <c r="G71" s="17" t="s">
        <v>93</v>
      </c>
      <c r="H71" s="23" t="s">
        <v>94</v>
      </c>
      <c r="I71" s="53"/>
    </row>
    <row r="72" spans="1:9" x14ac:dyDescent="0.25">
      <c r="A72" s="73">
        <v>61</v>
      </c>
      <c r="B72" s="10">
        <v>43333</v>
      </c>
      <c r="C72" s="14">
        <v>0.86111111111111116</v>
      </c>
      <c r="D72" s="15">
        <v>43333</v>
      </c>
      <c r="E72" s="14">
        <v>0.89236111111111116</v>
      </c>
      <c r="F72" s="16">
        <f t="shared" si="0"/>
        <v>3.125E-2</v>
      </c>
      <c r="G72" s="17">
        <v>227</v>
      </c>
      <c r="H72" s="23" t="s">
        <v>95</v>
      </c>
      <c r="I72" s="53"/>
    </row>
    <row r="73" spans="1:9" ht="21" x14ac:dyDescent="0.25">
      <c r="A73" s="73">
        <v>62</v>
      </c>
      <c r="B73" s="10">
        <v>43334</v>
      </c>
      <c r="C73" s="14">
        <v>0.42708333333333331</v>
      </c>
      <c r="D73" s="10">
        <v>43334</v>
      </c>
      <c r="E73" s="14">
        <v>0.71527777777777779</v>
      </c>
      <c r="F73" s="16">
        <f t="shared" si="0"/>
        <v>0.28819444444444448</v>
      </c>
      <c r="G73" s="17">
        <v>1003</v>
      </c>
      <c r="H73" s="23" t="s">
        <v>96</v>
      </c>
      <c r="I73" s="53"/>
    </row>
    <row r="74" spans="1:9" x14ac:dyDescent="0.25">
      <c r="A74" s="73">
        <v>63</v>
      </c>
      <c r="B74" s="10">
        <v>43334</v>
      </c>
      <c r="C74" s="14">
        <v>0.49305555555555558</v>
      </c>
      <c r="D74" s="10">
        <v>43334</v>
      </c>
      <c r="E74" s="14">
        <v>0.88541666666666663</v>
      </c>
      <c r="F74" s="16">
        <f t="shared" si="0"/>
        <v>0.39236111111111105</v>
      </c>
      <c r="G74" s="17">
        <v>24</v>
      </c>
      <c r="H74" s="23" t="s">
        <v>97</v>
      </c>
      <c r="I74" s="53"/>
    </row>
    <row r="75" spans="1:9" x14ac:dyDescent="0.25">
      <c r="A75" s="73">
        <v>64</v>
      </c>
      <c r="B75" s="10">
        <v>43336</v>
      </c>
      <c r="C75" s="14">
        <v>0.60416666666666663</v>
      </c>
      <c r="D75" s="15">
        <v>43336</v>
      </c>
      <c r="E75" s="14">
        <v>0.78125</v>
      </c>
      <c r="F75" s="16">
        <f t="shared" si="0"/>
        <v>0.17708333333333337</v>
      </c>
      <c r="G75" s="17">
        <v>49</v>
      </c>
      <c r="H75" s="23" t="s">
        <v>98</v>
      </c>
      <c r="I75" s="53"/>
    </row>
    <row r="76" spans="1:9" ht="31.5" x14ac:dyDescent="0.25">
      <c r="A76" s="73">
        <v>65</v>
      </c>
      <c r="B76" s="10">
        <v>43339</v>
      </c>
      <c r="C76" s="14">
        <v>0.77430555555555547</v>
      </c>
      <c r="D76" s="15">
        <v>43339</v>
      </c>
      <c r="E76" s="14">
        <v>0.82638888888888884</v>
      </c>
      <c r="F76" s="16">
        <f t="shared" si="0"/>
        <v>5.208333333333337E-2</v>
      </c>
      <c r="G76" s="17" t="s">
        <v>99</v>
      </c>
      <c r="H76" s="23" t="s">
        <v>100</v>
      </c>
      <c r="I76" s="53"/>
    </row>
    <row r="77" spans="1:9" ht="15.75" thickBot="1" x14ac:dyDescent="0.3">
      <c r="A77" s="79" t="s">
        <v>16</v>
      </c>
      <c r="B77" s="58"/>
      <c r="C77" s="58"/>
      <c r="D77" s="58"/>
      <c r="E77" s="58"/>
      <c r="F77" s="58"/>
      <c r="G77" s="58"/>
      <c r="H77" s="80"/>
      <c r="I77" s="59"/>
    </row>
    <row r="78" spans="1:9" ht="45.75" thickBot="1" x14ac:dyDescent="0.3">
      <c r="A78" s="73">
        <v>66</v>
      </c>
      <c r="B78" s="10">
        <v>43344</v>
      </c>
      <c r="C78" s="14">
        <v>0.33333333333333331</v>
      </c>
      <c r="D78" s="15">
        <v>43344</v>
      </c>
      <c r="E78" s="14">
        <v>0.55694444444444446</v>
      </c>
      <c r="F78" s="44">
        <f t="shared" ref="F78:F86" si="1">SUM(E78-C78)</f>
        <v>0.22361111111111115</v>
      </c>
      <c r="G78" s="45" t="s">
        <v>101</v>
      </c>
      <c r="H78" s="21" t="s">
        <v>102</v>
      </c>
      <c r="I78" s="53"/>
    </row>
    <row r="79" spans="1:9" ht="21.75" thickBot="1" x14ac:dyDescent="0.3">
      <c r="A79" s="73">
        <v>67</v>
      </c>
      <c r="B79" s="10">
        <v>43344</v>
      </c>
      <c r="C79" s="14">
        <v>0.33333333333333331</v>
      </c>
      <c r="D79" s="15">
        <v>43345</v>
      </c>
      <c r="E79" s="14">
        <v>0.57986111111111105</v>
      </c>
      <c r="F79" s="44">
        <f t="shared" si="1"/>
        <v>0.24652777777777773</v>
      </c>
      <c r="G79" s="17" t="s">
        <v>23</v>
      </c>
      <c r="H79" s="23" t="s">
        <v>103</v>
      </c>
      <c r="I79" s="53"/>
    </row>
    <row r="80" spans="1:9" ht="15.75" thickBot="1" x14ac:dyDescent="0.3">
      <c r="A80" s="73">
        <v>68</v>
      </c>
      <c r="B80" s="10">
        <v>43344</v>
      </c>
      <c r="C80" s="14">
        <v>0.33333333333333331</v>
      </c>
      <c r="D80" s="15">
        <v>43345</v>
      </c>
      <c r="E80" s="14">
        <v>0.65972222222222221</v>
      </c>
      <c r="F80" s="44">
        <f t="shared" si="1"/>
        <v>0.3263888888888889</v>
      </c>
      <c r="G80" s="17">
        <v>140</v>
      </c>
      <c r="H80" s="23" t="s">
        <v>104</v>
      </c>
      <c r="I80" s="53"/>
    </row>
    <row r="81" spans="1:9" ht="15.75" thickBot="1" x14ac:dyDescent="0.3">
      <c r="A81" s="73">
        <v>69</v>
      </c>
      <c r="B81" s="46">
        <v>43353</v>
      </c>
      <c r="C81" s="47">
        <v>0.28819444444444448</v>
      </c>
      <c r="D81" s="46">
        <v>43353</v>
      </c>
      <c r="E81" s="47">
        <v>0.50694444444444442</v>
      </c>
      <c r="F81" s="44">
        <f t="shared" si="1"/>
        <v>0.21874999999999994</v>
      </c>
      <c r="G81" s="48" t="s">
        <v>105</v>
      </c>
      <c r="H81" s="49" t="s">
        <v>106</v>
      </c>
      <c r="I81" s="53"/>
    </row>
    <row r="82" spans="1:9" ht="15.75" thickBot="1" x14ac:dyDescent="0.3">
      <c r="A82" s="73">
        <v>70</v>
      </c>
      <c r="B82" s="10">
        <v>43361</v>
      </c>
      <c r="C82" s="14">
        <v>4.9305555555555554E-2</v>
      </c>
      <c r="D82" s="15">
        <v>43361</v>
      </c>
      <c r="E82" s="14">
        <v>8.0555555555555561E-2</v>
      </c>
      <c r="F82" s="44">
        <f t="shared" si="1"/>
        <v>3.1250000000000007E-2</v>
      </c>
      <c r="G82" s="17" t="s">
        <v>107</v>
      </c>
      <c r="H82" s="23" t="s">
        <v>108</v>
      </c>
      <c r="I82" s="53"/>
    </row>
    <row r="83" spans="1:9" ht="15.75" thickBot="1" x14ac:dyDescent="0.3">
      <c r="A83" s="73">
        <v>71</v>
      </c>
      <c r="B83" s="10">
        <v>43361</v>
      </c>
      <c r="C83" s="14">
        <v>4.9305555555555554E-2</v>
      </c>
      <c r="D83" s="15">
        <v>43361</v>
      </c>
      <c r="E83" s="14">
        <v>0.48958333333333331</v>
      </c>
      <c r="F83" s="44">
        <f t="shared" si="1"/>
        <v>0.44027777777777777</v>
      </c>
      <c r="G83" s="17" t="s">
        <v>24</v>
      </c>
      <c r="H83" s="23" t="s">
        <v>109</v>
      </c>
      <c r="I83" s="53"/>
    </row>
    <row r="84" spans="1:9" ht="21.75" thickBot="1" x14ac:dyDescent="0.3">
      <c r="A84" s="73">
        <v>72</v>
      </c>
      <c r="B84" s="10">
        <v>43366</v>
      </c>
      <c r="C84" s="14">
        <v>0.3</v>
      </c>
      <c r="D84" s="15">
        <v>43366</v>
      </c>
      <c r="E84" s="14">
        <v>0.69444444444444453</v>
      </c>
      <c r="F84" s="44">
        <f t="shared" si="1"/>
        <v>0.39444444444444454</v>
      </c>
      <c r="G84" s="17" t="s">
        <v>110</v>
      </c>
      <c r="H84" s="23" t="s">
        <v>111</v>
      </c>
      <c r="I84" s="53"/>
    </row>
    <row r="85" spans="1:9" ht="15.75" thickBot="1" x14ac:dyDescent="0.3">
      <c r="A85" s="73">
        <v>73</v>
      </c>
      <c r="B85" s="10">
        <v>43368</v>
      </c>
      <c r="C85" s="14">
        <v>0.77777777777777779</v>
      </c>
      <c r="D85" s="15">
        <v>43368</v>
      </c>
      <c r="E85" s="14">
        <v>0.94444444444444453</v>
      </c>
      <c r="F85" s="44">
        <f t="shared" si="1"/>
        <v>0.16666666666666674</v>
      </c>
      <c r="G85" s="17">
        <v>99</v>
      </c>
      <c r="H85" s="23" t="s">
        <v>112</v>
      </c>
      <c r="I85" s="53"/>
    </row>
    <row r="86" spans="1:9" ht="15.75" thickBot="1" x14ac:dyDescent="0.3">
      <c r="A86" s="73">
        <v>74</v>
      </c>
      <c r="B86" s="10">
        <v>43368</v>
      </c>
      <c r="C86" s="14">
        <v>0.77777777777777779</v>
      </c>
      <c r="D86" s="15">
        <v>43368</v>
      </c>
      <c r="E86" s="14">
        <v>0.94444444444444453</v>
      </c>
      <c r="F86" s="44">
        <f t="shared" si="1"/>
        <v>0.16666666666666674</v>
      </c>
      <c r="G86" s="17" t="s">
        <v>113</v>
      </c>
      <c r="H86" s="23" t="s">
        <v>109</v>
      </c>
      <c r="I86" s="53"/>
    </row>
    <row r="87" spans="1:9" ht="15.75" thickBot="1" x14ac:dyDescent="0.3">
      <c r="A87" s="73">
        <v>75</v>
      </c>
      <c r="B87" s="10"/>
      <c r="C87" s="14"/>
      <c r="D87" s="15"/>
      <c r="E87" s="14"/>
      <c r="F87" s="50"/>
      <c r="G87" s="17"/>
      <c r="H87" s="23"/>
      <c r="I87" s="53"/>
    </row>
    <row r="88" spans="1:9" x14ac:dyDescent="0.25">
      <c r="A88" s="73">
        <v>76</v>
      </c>
      <c r="B88" s="10"/>
      <c r="C88" s="14"/>
      <c r="D88" s="15"/>
      <c r="E88" s="14"/>
      <c r="F88" s="50"/>
      <c r="G88" s="23"/>
      <c r="H88" s="23"/>
      <c r="I88" s="53"/>
    </row>
    <row r="89" spans="1:9" x14ac:dyDescent="0.25">
      <c r="A89" s="73">
        <v>77</v>
      </c>
      <c r="B89" s="19"/>
      <c r="C89" s="22"/>
      <c r="D89" s="19"/>
      <c r="E89" s="22"/>
      <c r="F89" s="16"/>
      <c r="G89" s="23"/>
      <c r="H89" s="23"/>
      <c r="I89" s="53"/>
    </row>
    <row r="90" spans="1:9" x14ac:dyDescent="0.25">
      <c r="A90" s="73">
        <v>78</v>
      </c>
      <c r="B90" s="19"/>
      <c r="C90" s="22"/>
      <c r="D90" s="19"/>
      <c r="E90" s="22"/>
      <c r="F90" s="16"/>
      <c r="G90" s="23"/>
      <c r="H90" s="23"/>
      <c r="I90" s="53"/>
    </row>
    <row r="91" spans="1:9" x14ac:dyDescent="0.25">
      <c r="A91" s="73">
        <v>79</v>
      </c>
      <c r="B91" s="19"/>
      <c r="C91" s="22"/>
      <c r="D91" s="19"/>
      <c r="E91" s="22"/>
      <c r="F91" s="16"/>
      <c r="G91" s="23"/>
      <c r="H91" s="23"/>
      <c r="I91" s="53"/>
    </row>
    <row r="92" spans="1:9" x14ac:dyDescent="0.25">
      <c r="A92" s="73">
        <v>80</v>
      </c>
      <c r="B92" s="19"/>
      <c r="C92" s="22"/>
      <c r="D92" s="19"/>
      <c r="E92" s="22"/>
      <c r="F92" s="16"/>
      <c r="G92" s="23"/>
      <c r="H92" s="23"/>
      <c r="I92" s="53"/>
    </row>
    <row r="93" spans="1:9" x14ac:dyDescent="0.25">
      <c r="A93" s="73">
        <v>81</v>
      </c>
      <c r="B93" s="19"/>
      <c r="C93" s="22"/>
      <c r="D93" s="19"/>
      <c r="E93" s="22"/>
      <c r="F93" s="16"/>
      <c r="G93" s="23"/>
      <c r="H93" s="23"/>
      <c r="I93" s="53"/>
    </row>
    <row r="94" spans="1:9" x14ac:dyDescent="0.25">
      <c r="A94" s="73">
        <v>82</v>
      </c>
      <c r="B94" s="19"/>
      <c r="C94" s="22"/>
      <c r="D94" s="19"/>
      <c r="E94" s="22"/>
      <c r="F94" s="16"/>
      <c r="G94" s="23"/>
      <c r="H94" s="23"/>
      <c r="I94" s="53"/>
    </row>
    <row r="95" spans="1:9" x14ac:dyDescent="0.25">
      <c r="A95" s="73">
        <v>83</v>
      </c>
      <c r="B95" s="19"/>
      <c r="C95" s="22"/>
      <c r="D95" s="19"/>
      <c r="E95" s="22"/>
      <c r="F95" s="16"/>
      <c r="G95" s="23"/>
      <c r="H95" s="23"/>
      <c r="I95" s="53"/>
    </row>
    <row r="96" spans="1:9" x14ac:dyDescent="0.25">
      <c r="A96" s="73">
        <v>84</v>
      </c>
      <c r="B96" s="19"/>
      <c r="C96" s="22"/>
      <c r="D96" s="19"/>
      <c r="E96" s="22"/>
      <c r="F96" s="16"/>
      <c r="G96" s="23"/>
      <c r="H96" s="23"/>
      <c r="I96" s="53"/>
    </row>
    <row r="97" spans="1:9" x14ac:dyDescent="0.25">
      <c r="A97" s="73">
        <v>85</v>
      </c>
      <c r="B97" s="19"/>
      <c r="C97" s="22"/>
      <c r="D97" s="19"/>
      <c r="E97" s="22"/>
      <c r="F97" s="16"/>
      <c r="G97" s="23"/>
      <c r="H97" s="23"/>
      <c r="I97" s="53"/>
    </row>
    <row r="98" spans="1:9" x14ac:dyDescent="0.25">
      <c r="A98" s="73">
        <v>86</v>
      </c>
      <c r="B98" s="19"/>
      <c r="C98" s="22"/>
      <c r="D98" s="19"/>
      <c r="E98" s="22"/>
      <c r="F98" s="16"/>
      <c r="G98" s="23"/>
      <c r="H98" s="23"/>
      <c r="I98" s="53"/>
    </row>
    <row r="99" spans="1:9" ht="15.75" thickBot="1" x14ac:dyDescent="0.3">
      <c r="A99" s="73">
        <v>87</v>
      </c>
      <c r="B99" s="19"/>
      <c r="C99" s="22"/>
      <c r="D99" s="19"/>
      <c r="E99" s="22"/>
      <c r="F99" s="16"/>
      <c r="G99" s="23"/>
      <c r="H99" s="12"/>
      <c r="I99" s="53"/>
    </row>
    <row r="100" spans="1:9" ht="15.75" thickBot="1" x14ac:dyDescent="0.3">
      <c r="A100" s="71" t="s">
        <v>17</v>
      </c>
      <c r="B100" s="30"/>
      <c r="C100" s="30"/>
      <c r="D100" s="30"/>
      <c r="E100" s="30"/>
      <c r="F100" s="30"/>
      <c r="G100" s="30"/>
      <c r="H100" s="77"/>
      <c r="I100" s="56"/>
    </row>
    <row r="101" spans="1:9" ht="67.5" x14ac:dyDescent="0.25">
      <c r="A101" s="81">
        <v>82</v>
      </c>
      <c r="B101" s="51">
        <v>43344</v>
      </c>
      <c r="C101" s="14">
        <v>0.53194444444444444</v>
      </c>
      <c r="D101" s="51">
        <v>43344</v>
      </c>
      <c r="E101" s="14">
        <v>0.59375</v>
      </c>
      <c r="F101" s="52">
        <f t="shared" ref="F101:F107" si="2">E101-C101</f>
        <v>6.1805555555555558E-2</v>
      </c>
      <c r="G101" s="23">
        <v>278.38299999999998</v>
      </c>
      <c r="H101" s="21" t="s">
        <v>114</v>
      </c>
      <c r="I101" s="60"/>
    </row>
    <row r="102" spans="1:9" ht="22.5" x14ac:dyDescent="0.25">
      <c r="A102" s="81">
        <v>83</v>
      </c>
      <c r="B102" s="10">
        <v>43344</v>
      </c>
      <c r="C102" s="14">
        <v>0.64027777777777783</v>
      </c>
      <c r="D102" s="10">
        <v>43344</v>
      </c>
      <c r="E102" s="14">
        <v>0.73472222222222217</v>
      </c>
      <c r="F102" s="25">
        <f t="shared" si="2"/>
        <v>9.4444444444444331E-2</v>
      </c>
      <c r="G102" s="23" t="s">
        <v>115</v>
      </c>
      <c r="H102" s="21" t="s">
        <v>116</v>
      </c>
      <c r="I102" s="53"/>
    </row>
    <row r="103" spans="1:9" ht="45" x14ac:dyDescent="0.25">
      <c r="A103" s="73">
        <v>84</v>
      </c>
      <c r="B103" s="10">
        <v>43344</v>
      </c>
      <c r="C103" s="14">
        <v>0.78819444444444453</v>
      </c>
      <c r="D103" s="10">
        <v>43344</v>
      </c>
      <c r="E103" s="14">
        <v>0.79791666666666661</v>
      </c>
      <c r="F103" s="16">
        <f t="shared" si="2"/>
        <v>9.7222222222220767E-3</v>
      </c>
      <c r="G103" s="23">
        <v>365</v>
      </c>
      <c r="H103" s="21" t="s">
        <v>117</v>
      </c>
      <c r="I103" s="53"/>
    </row>
    <row r="104" spans="1:9" x14ac:dyDescent="0.25">
      <c r="A104" s="73">
        <v>85</v>
      </c>
      <c r="B104" s="10">
        <v>43377</v>
      </c>
      <c r="C104" s="14">
        <v>0.79861111111111116</v>
      </c>
      <c r="D104" s="15">
        <v>43377</v>
      </c>
      <c r="E104" s="14">
        <v>0.875</v>
      </c>
      <c r="F104" s="16">
        <f t="shared" si="2"/>
        <v>7.638888888888884E-2</v>
      </c>
      <c r="G104" s="23">
        <v>363</v>
      </c>
      <c r="H104" s="18" t="s">
        <v>118</v>
      </c>
      <c r="I104" s="53"/>
    </row>
    <row r="105" spans="1:9" ht="21" x14ac:dyDescent="0.25">
      <c r="A105" s="73">
        <v>86</v>
      </c>
      <c r="B105" s="10">
        <v>43381</v>
      </c>
      <c r="C105" s="14">
        <v>0.63194444444444442</v>
      </c>
      <c r="D105" s="10">
        <v>43381</v>
      </c>
      <c r="E105" s="14">
        <v>0.6875</v>
      </c>
      <c r="F105" s="16">
        <f t="shared" si="2"/>
        <v>5.555555555555558E-2</v>
      </c>
      <c r="G105" s="23" t="s">
        <v>119</v>
      </c>
      <c r="H105" s="23" t="s">
        <v>120</v>
      </c>
      <c r="I105" s="53"/>
    </row>
    <row r="106" spans="1:9" x14ac:dyDescent="0.25">
      <c r="A106" s="73">
        <v>87</v>
      </c>
      <c r="B106" s="10">
        <v>43382</v>
      </c>
      <c r="C106" s="14">
        <v>0.45833333333333331</v>
      </c>
      <c r="D106" s="10">
        <v>43382</v>
      </c>
      <c r="E106" s="14">
        <v>0.71875</v>
      </c>
      <c r="F106" s="16">
        <f t="shared" si="2"/>
        <v>0.26041666666666669</v>
      </c>
      <c r="G106" s="23" t="s">
        <v>119</v>
      </c>
      <c r="H106" s="23" t="s">
        <v>121</v>
      </c>
      <c r="I106" s="53"/>
    </row>
    <row r="107" spans="1:9" x14ac:dyDescent="0.25">
      <c r="A107" s="73">
        <v>88</v>
      </c>
      <c r="B107" s="10">
        <v>43385</v>
      </c>
      <c r="C107" s="14">
        <v>0.87847222222222221</v>
      </c>
      <c r="D107" s="15">
        <v>43385</v>
      </c>
      <c r="E107" s="14">
        <v>0.94861111111111107</v>
      </c>
      <c r="F107" s="16">
        <f t="shared" si="2"/>
        <v>7.0138888888888862E-2</v>
      </c>
      <c r="G107" s="17">
        <v>403</v>
      </c>
      <c r="H107" s="23" t="s">
        <v>122</v>
      </c>
      <c r="I107" s="53"/>
    </row>
    <row r="108" spans="1:9" ht="21" x14ac:dyDescent="0.25">
      <c r="A108" s="73">
        <v>89</v>
      </c>
      <c r="B108" s="10">
        <v>43392</v>
      </c>
      <c r="C108" s="14">
        <v>0.92361111111111116</v>
      </c>
      <c r="D108" s="15">
        <v>43393</v>
      </c>
      <c r="E108" s="14">
        <v>0.44097222222222227</v>
      </c>
      <c r="F108" s="16">
        <v>0.51736111111111105</v>
      </c>
      <c r="G108" s="23">
        <v>92</v>
      </c>
      <c r="H108" s="5" t="s">
        <v>123</v>
      </c>
      <c r="I108" s="53"/>
    </row>
    <row r="109" spans="1:9" ht="21" x14ac:dyDescent="0.25">
      <c r="A109" s="73">
        <v>90</v>
      </c>
      <c r="B109" s="10">
        <v>43399</v>
      </c>
      <c r="C109" s="14">
        <v>0.7944444444444444</v>
      </c>
      <c r="D109" s="15">
        <v>43400</v>
      </c>
      <c r="E109" s="14">
        <v>0.61805555555555558</v>
      </c>
      <c r="F109" s="16">
        <f>E109-C109+1</f>
        <v>0.82361111111111118</v>
      </c>
      <c r="G109" s="17" t="s">
        <v>110</v>
      </c>
      <c r="H109" s="23" t="s">
        <v>111</v>
      </c>
      <c r="I109" s="53"/>
    </row>
    <row r="110" spans="1:9" x14ac:dyDescent="0.25">
      <c r="A110" s="73"/>
      <c r="B110" s="19"/>
      <c r="C110" s="22"/>
      <c r="D110" s="19"/>
      <c r="E110" s="22"/>
      <c r="F110" s="16"/>
      <c r="G110" s="23"/>
      <c r="H110" s="23"/>
      <c r="I110" s="53"/>
    </row>
    <row r="111" spans="1:9" ht="15.75" thickBot="1" x14ac:dyDescent="0.3">
      <c r="A111" s="73"/>
      <c r="B111" s="19"/>
      <c r="C111" s="22"/>
      <c r="D111" s="19"/>
      <c r="E111" s="22"/>
      <c r="F111" s="16"/>
      <c r="G111" s="23"/>
      <c r="H111" s="5"/>
      <c r="I111" s="53"/>
    </row>
    <row r="112" spans="1:9" x14ac:dyDescent="0.25">
      <c r="A112" s="73"/>
      <c r="B112" s="51"/>
      <c r="C112" s="14"/>
      <c r="D112" s="51"/>
      <c r="E112" s="14"/>
      <c r="F112" s="52"/>
      <c r="G112" s="23"/>
      <c r="H112" s="21"/>
      <c r="I112" s="60"/>
    </row>
    <row r="113" spans="1:9" x14ac:dyDescent="0.25">
      <c r="A113" s="73"/>
      <c r="B113" s="19"/>
      <c r="C113" s="22"/>
      <c r="D113" s="19"/>
      <c r="E113" s="22"/>
      <c r="F113" s="16"/>
      <c r="G113" s="23"/>
      <c r="H113" s="23"/>
      <c r="I113" s="53"/>
    </row>
    <row r="114" spans="1:9" ht="15.75" thickBot="1" x14ac:dyDescent="0.3">
      <c r="A114" s="73"/>
      <c r="B114" s="19"/>
      <c r="C114" s="22"/>
      <c r="D114" s="19"/>
      <c r="E114" s="22"/>
      <c r="F114" s="16"/>
      <c r="G114" s="23"/>
      <c r="H114" s="23"/>
      <c r="I114" s="53"/>
    </row>
    <row r="115" spans="1:9" ht="15.75" thickBot="1" x14ac:dyDescent="0.3">
      <c r="A115" s="71" t="s">
        <v>19</v>
      </c>
      <c r="B115" s="30"/>
      <c r="C115" s="30"/>
      <c r="D115" s="30"/>
      <c r="E115" s="30"/>
      <c r="F115" s="30"/>
      <c r="G115" s="30"/>
      <c r="H115" s="77"/>
      <c r="I115" s="56"/>
    </row>
    <row r="116" spans="1:9" ht="21" x14ac:dyDescent="0.25">
      <c r="A116" s="73">
        <v>91</v>
      </c>
      <c r="B116" s="10">
        <v>43409</v>
      </c>
      <c r="C116" s="14">
        <v>0.88541666666666663</v>
      </c>
      <c r="D116" s="15">
        <v>43410</v>
      </c>
      <c r="E116" s="14">
        <v>0.5625</v>
      </c>
      <c r="F116" s="16">
        <f>E116-C116+1</f>
        <v>0.67708333333333337</v>
      </c>
      <c r="G116" s="17">
        <v>1239</v>
      </c>
      <c r="H116" s="23" t="s">
        <v>124</v>
      </c>
      <c r="I116" s="53"/>
    </row>
    <row r="117" spans="1:9" x14ac:dyDescent="0.25">
      <c r="A117" s="73">
        <v>92</v>
      </c>
      <c r="B117" s="10">
        <v>43409</v>
      </c>
      <c r="C117" s="14">
        <v>0.54166666666666663</v>
      </c>
      <c r="D117" s="15">
        <v>43409</v>
      </c>
      <c r="E117" s="14">
        <v>0.63541666666666663</v>
      </c>
      <c r="F117" s="16">
        <f>E117-C117</f>
        <v>9.375E-2</v>
      </c>
      <c r="G117" s="17">
        <v>195</v>
      </c>
      <c r="H117" s="23" t="s">
        <v>125</v>
      </c>
      <c r="I117" s="53"/>
    </row>
    <row r="118" spans="1:9" x14ac:dyDescent="0.25">
      <c r="A118" s="73">
        <v>93</v>
      </c>
      <c r="B118" s="10">
        <v>43411</v>
      </c>
      <c r="C118" s="14">
        <v>0.4375</v>
      </c>
      <c r="D118" s="15">
        <v>43411</v>
      </c>
      <c r="E118" s="14">
        <v>0.58333333333333337</v>
      </c>
      <c r="F118" s="16">
        <f>E118-C118</f>
        <v>0.14583333333333337</v>
      </c>
      <c r="G118" s="17" t="s">
        <v>126</v>
      </c>
      <c r="H118" s="18" t="s">
        <v>127</v>
      </c>
      <c r="I118" s="53"/>
    </row>
    <row r="119" spans="1:9" ht="42" x14ac:dyDescent="0.25">
      <c r="A119" s="73">
        <v>94</v>
      </c>
      <c r="B119" s="10">
        <v>43422</v>
      </c>
      <c r="C119" s="14">
        <v>0.875</v>
      </c>
      <c r="D119" s="15">
        <v>43423</v>
      </c>
      <c r="E119" s="14">
        <v>0.74444444444444446</v>
      </c>
      <c r="F119" s="16">
        <f>E119-C119+1</f>
        <v>0.86944444444444446</v>
      </c>
      <c r="G119" s="17" t="s">
        <v>110</v>
      </c>
      <c r="H119" s="23" t="s">
        <v>128</v>
      </c>
      <c r="I119" s="53"/>
    </row>
    <row r="120" spans="1:9" x14ac:dyDescent="0.25">
      <c r="A120" s="73">
        <v>95</v>
      </c>
      <c r="B120" s="10">
        <v>43433</v>
      </c>
      <c r="C120" s="14">
        <v>0.84375</v>
      </c>
      <c r="D120" s="19">
        <v>43434</v>
      </c>
      <c r="E120" s="22">
        <v>0.5</v>
      </c>
      <c r="F120" s="16">
        <f>E120-C120+1</f>
        <v>0.65625</v>
      </c>
      <c r="G120" s="17">
        <v>1080</v>
      </c>
      <c r="H120" s="23" t="s">
        <v>129</v>
      </c>
      <c r="I120" s="53"/>
    </row>
    <row r="121" spans="1:9" x14ac:dyDescent="0.25">
      <c r="A121" s="73"/>
      <c r="B121" s="6"/>
      <c r="C121" s="22"/>
      <c r="D121" s="19"/>
      <c r="E121" s="22"/>
      <c r="F121" s="16"/>
      <c r="G121" s="23"/>
      <c r="H121" s="5"/>
      <c r="I121" s="53"/>
    </row>
    <row r="122" spans="1:9" x14ac:dyDescent="0.25">
      <c r="A122" s="73"/>
      <c r="B122" s="6"/>
      <c r="C122" s="22"/>
      <c r="D122" s="19"/>
      <c r="E122" s="22"/>
      <c r="F122" s="16"/>
      <c r="G122" s="23"/>
      <c r="H122" s="5"/>
      <c r="I122" s="53"/>
    </row>
    <row r="123" spans="1:9" ht="15.75" thickBot="1" x14ac:dyDescent="0.3">
      <c r="A123" s="73"/>
      <c r="B123" s="6"/>
      <c r="C123" s="22"/>
      <c r="D123" s="19"/>
      <c r="E123" s="22"/>
      <c r="F123" s="16"/>
      <c r="G123" s="23"/>
      <c r="H123" s="23"/>
      <c r="I123" s="53"/>
    </row>
    <row r="124" spans="1:9" ht="15.75" thickBot="1" x14ac:dyDescent="0.3">
      <c r="A124" s="71" t="s">
        <v>20</v>
      </c>
      <c r="B124" s="30"/>
      <c r="C124" s="30"/>
      <c r="D124" s="30"/>
      <c r="E124" s="30"/>
      <c r="F124" s="30"/>
      <c r="G124" s="30"/>
      <c r="H124" s="77"/>
      <c r="I124" s="56"/>
    </row>
    <row r="125" spans="1:9" x14ac:dyDescent="0.25">
      <c r="A125" s="73">
        <v>96</v>
      </c>
      <c r="B125" s="10">
        <v>43435</v>
      </c>
      <c r="C125" s="14">
        <v>0.32291666666666669</v>
      </c>
      <c r="D125" s="15">
        <v>43435</v>
      </c>
      <c r="E125" s="14">
        <v>0.70138888888888884</v>
      </c>
      <c r="F125" s="16">
        <f>E125-C125</f>
        <v>0.37847222222222215</v>
      </c>
      <c r="G125" s="23">
        <v>252</v>
      </c>
      <c r="H125" s="18" t="s">
        <v>130</v>
      </c>
      <c r="I125" s="53"/>
    </row>
    <row r="126" spans="1:9" ht="21" x14ac:dyDescent="0.25">
      <c r="A126" s="73">
        <v>97</v>
      </c>
      <c r="B126" s="10">
        <v>43436</v>
      </c>
      <c r="C126" s="14">
        <v>8.3333333333333329E-2</v>
      </c>
      <c r="D126" s="15">
        <v>43436</v>
      </c>
      <c r="E126" s="14">
        <v>0.15208333333333332</v>
      </c>
      <c r="F126" s="16">
        <f>E126-C126</f>
        <v>6.8749999999999992E-2</v>
      </c>
      <c r="G126" s="38" t="s">
        <v>131</v>
      </c>
      <c r="H126" s="23" t="s">
        <v>132</v>
      </c>
      <c r="I126" s="53"/>
    </row>
    <row r="127" spans="1:9" ht="21" x14ac:dyDescent="0.25">
      <c r="A127" s="73">
        <v>98</v>
      </c>
      <c r="B127" s="10">
        <v>43436</v>
      </c>
      <c r="C127" s="14">
        <v>8.3333333333333329E-2</v>
      </c>
      <c r="D127" s="15">
        <v>43436</v>
      </c>
      <c r="E127" s="14">
        <v>0.19305555555555554</v>
      </c>
      <c r="F127" s="16">
        <f>E127-C127</f>
        <v>0.10972222222222221</v>
      </c>
      <c r="G127" s="23" t="s">
        <v>133</v>
      </c>
      <c r="H127" s="23" t="s">
        <v>134</v>
      </c>
      <c r="I127" s="53"/>
    </row>
    <row r="128" spans="1:9" x14ac:dyDescent="0.25">
      <c r="A128" s="73">
        <v>99</v>
      </c>
      <c r="B128" s="10">
        <v>43439</v>
      </c>
      <c r="C128" s="14">
        <v>0.57222222222222219</v>
      </c>
      <c r="D128" s="10">
        <v>43439</v>
      </c>
      <c r="E128" s="14">
        <v>0.64930555555555558</v>
      </c>
      <c r="F128" s="16">
        <f>E128-C128</f>
        <v>7.7083333333333393E-2</v>
      </c>
      <c r="G128" s="17" t="s">
        <v>135</v>
      </c>
      <c r="H128" s="23" t="s">
        <v>136</v>
      </c>
      <c r="I128" s="53"/>
    </row>
    <row r="129" spans="1:9" x14ac:dyDescent="0.25">
      <c r="A129" s="73">
        <v>100</v>
      </c>
      <c r="B129" s="10">
        <v>43442</v>
      </c>
      <c r="C129" s="14">
        <v>3.9583333333333331E-2</v>
      </c>
      <c r="D129" s="15">
        <v>43442</v>
      </c>
      <c r="E129" s="14">
        <v>0.4861111111111111</v>
      </c>
      <c r="F129" s="16">
        <f>E129-C129</f>
        <v>0.44652777777777775</v>
      </c>
      <c r="G129" s="17">
        <v>199</v>
      </c>
      <c r="H129" s="23" t="s">
        <v>137</v>
      </c>
      <c r="I129" s="53"/>
    </row>
    <row r="130" spans="1:9" x14ac:dyDescent="0.25">
      <c r="A130" s="73">
        <v>101</v>
      </c>
      <c r="B130" s="10">
        <v>43442</v>
      </c>
      <c r="C130" s="14">
        <v>0.74652777777777779</v>
      </c>
      <c r="D130" s="15">
        <v>43443</v>
      </c>
      <c r="E130" s="14">
        <v>2.0833333333333332E-2</v>
      </c>
      <c r="F130" s="16">
        <f>E130-C130+1</f>
        <v>0.27430555555555558</v>
      </c>
      <c r="G130" s="17">
        <v>195</v>
      </c>
      <c r="H130" s="23" t="s">
        <v>138</v>
      </c>
      <c r="I130" s="53"/>
    </row>
    <row r="131" spans="1:9" x14ac:dyDescent="0.25">
      <c r="A131" s="73">
        <v>102</v>
      </c>
      <c r="B131" s="10">
        <v>43445</v>
      </c>
      <c r="C131" s="14">
        <v>0.99652777777777779</v>
      </c>
      <c r="D131" s="15">
        <v>43446</v>
      </c>
      <c r="E131" s="14">
        <v>0.49374999999999997</v>
      </c>
      <c r="F131" s="16">
        <f>E131-C131+1</f>
        <v>0.49722222222222223</v>
      </c>
      <c r="G131" s="17">
        <v>225</v>
      </c>
      <c r="H131" s="23" t="s">
        <v>139</v>
      </c>
      <c r="I131" s="53"/>
    </row>
    <row r="132" spans="1:9" x14ac:dyDescent="0.25">
      <c r="A132" s="73">
        <v>103</v>
      </c>
      <c r="B132" s="13">
        <v>43446</v>
      </c>
      <c r="C132" s="14">
        <v>0.65972222222222221</v>
      </c>
      <c r="D132" s="15">
        <v>43446</v>
      </c>
      <c r="E132" s="14">
        <v>0.74722222222222223</v>
      </c>
      <c r="F132" s="16">
        <f>E132-C132</f>
        <v>8.7500000000000022E-2</v>
      </c>
      <c r="G132" s="12" t="s">
        <v>140</v>
      </c>
      <c r="H132" s="23" t="s">
        <v>141</v>
      </c>
      <c r="I132" s="53"/>
    </row>
    <row r="133" spans="1:9" x14ac:dyDescent="0.25">
      <c r="A133" s="73">
        <v>104</v>
      </c>
      <c r="B133" s="10">
        <v>43452</v>
      </c>
      <c r="C133" s="14">
        <v>0.50694444444444442</v>
      </c>
      <c r="D133" s="15">
        <v>43452</v>
      </c>
      <c r="E133" s="14">
        <v>0.58958333333333335</v>
      </c>
      <c r="F133" s="16">
        <f>E133-C133</f>
        <v>8.2638888888888928E-2</v>
      </c>
      <c r="G133" s="17" t="s">
        <v>142</v>
      </c>
      <c r="H133" s="23" t="s">
        <v>143</v>
      </c>
      <c r="I133" s="53"/>
    </row>
    <row r="134" spans="1:9" ht="21" x14ac:dyDescent="0.25">
      <c r="A134" s="73">
        <v>105</v>
      </c>
      <c r="B134" s="10">
        <v>43459</v>
      </c>
      <c r="C134" s="14">
        <v>9.7222222222222224E-2</v>
      </c>
      <c r="D134" s="15">
        <v>43459</v>
      </c>
      <c r="E134" s="14">
        <v>0.16666666666666666</v>
      </c>
      <c r="F134" s="16">
        <f>E134-C134</f>
        <v>6.9444444444444434E-2</v>
      </c>
      <c r="G134" s="12" t="s">
        <v>144</v>
      </c>
      <c r="H134" s="23" t="s">
        <v>145</v>
      </c>
      <c r="I134" s="53"/>
    </row>
    <row r="135" spans="1:9" x14ac:dyDescent="0.25">
      <c r="A135" s="73">
        <v>106</v>
      </c>
      <c r="B135" s="10"/>
      <c r="C135" s="14"/>
      <c r="D135" s="15"/>
      <c r="E135" s="14"/>
      <c r="F135" s="16"/>
      <c r="G135" s="23"/>
      <c r="H135" s="23"/>
      <c r="I135" s="53"/>
    </row>
    <row r="136" spans="1:9" x14ac:dyDescent="0.25">
      <c r="A136" s="73">
        <v>107</v>
      </c>
      <c r="B136" s="10"/>
      <c r="C136" s="14"/>
      <c r="D136" s="9"/>
      <c r="E136" s="7"/>
      <c r="F136" s="16"/>
      <c r="G136" s="8"/>
      <c r="H136" s="24"/>
      <c r="I136" s="53"/>
    </row>
  </sheetData>
  <mergeCells count="18">
    <mergeCell ref="A57:H57"/>
    <mergeCell ref="A69:H69"/>
    <mergeCell ref="A100:H100"/>
    <mergeCell ref="A115:H115"/>
    <mergeCell ref="A124:H124"/>
    <mergeCell ref="A77:H77"/>
    <mergeCell ref="A4:H4"/>
    <mergeCell ref="A8:H8"/>
    <mergeCell ref="A13:H13"/>
    <mergeCell ref="A23:H23"/>
    <mergeCell ref="A36:H36"/>
    <mergeCell ref="A44:H44"/>
    <mergeCell ref="A1:H1"/>
    <mergeCell ref="A2:A3"/>
    <mergeCell ref="B2:C2"/>
    <mergeCell ref="D2:E2"/>
    <mergeCell ref="G2:G3"/>
    <mergeCell ref="H2:H3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2019-02-14T00:45:41Z</dcterms:modified>
</cp:coreProperties>
</file>