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Area" localSheetId="0">Лист2!$A$1:$H$96</definedName>
  </definedNames>
  <calcPr calcId="152511"/>
</workbook>
</file>

<file path=xl/calcChain.xml><?xml version="1.0" encoding="utf-8"?>
<calcChain xmlns="http://schemas.openxmlformats.org/spreadsheetml/2006/main">
  <c r="F4" i="2" l="1"/>
  <c r="F96" i="2" l="1"/>
  <c r="F95" i="2"/>
  <c r="F82" i="2"/>
  <c r="F81" i="2"/>
  <c r="F80" i="2"/>
  <c r="F79" i="2"/>
  <c r="F78" i="2"/>
  <c r="F77" i="2"/>
  <c r="F76" i="2"/>
  <c r="F75" i="2"/>
  <c r="F74" i="2"/>
  <c r="F73" i="2"/>
  <c r="F72" i="2"/>
  <c r="F70" i="2"/>
  <c r="F69" i="2"/>
  <c r="F68" i="2"/>
  <c r="F67" i="2"/>
  <c r="F66" i="2"/>
  <c r="F65" i="2"/>
  <c r="F64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3" i="2"/>
  <c r="F31" i="2"/>
  <c r="F30" i="2"/>
  <c r="F29" i="2"/>
  <c r="F28" i="2"/>
  <c r="F27" i="2"/>
  <c r="F26" i="2"/>
  <c r="F25" i="2"/>
  <c r="F23" i="2"/>
  <c r="F22" i="2"/>
  <c r="F21" i="2"/>
  <c r="F20" i="2"/>
  <c r="F18" i="2"/>
  <c r="F17" i="2"/>
  <c r="F16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<sst xmlns="http://schemas.openxmlformats.org/spreadsheetml/2006/main" count="148" uniqueCount="139">
  <si>
    <t>№      п/п</t>
  </si>
  <si>
    <t>Дата и время отключения электроснабжения</t>
  </si>
  <si>
    <t>Дата и время полного восстановления электроснабжения</t>
  </si>
  <si>
    <t>Время перерыва электроснабжения</t>
  </si>
  <si>
    <t xml:space="preserve">ПС </t>
  </si>
  <si>
    <t>ЛЭП</t>
  </si>
  <si>
    <t xml:space="preserve">дд.мм.гг   </t>
  </si>
  <si>
    <t>час:мин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</si>
  <si>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</si>
  <si>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</si>
  <si>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</si>
  <si>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</si>
  <si>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</si>
  <si>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</si>
  <si>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</si>
  <si>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</si>
  <si>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АПРЕЛЬ</t>
  </si>
  <si>
    <t>МАРТ</t>
  </si>
  <si>
    <t>ФЕВРАЛЬ</t>
  </si>
  <si>
    <t>ЯНВАРЬ</t>
  </si>
  <si>
    <t xml:space="preserve">п.19 г) абз. 5. 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
</t>
  </si>
  <si>
    <t>236-237</t>
  </si>
  <si>
    <t>9 мкр.</t>
  </si>
  <si>
    <t>Мира 375</t>
  </si>
  <si>
    <t>Поповича 25</t>
  </si>
  <si>
    <t>551,532,551(С2)</t>
  </si>
  <si>
    <t>551-532 Ввод№2</t>
  </si>
  <si>
    <t>ТП-190-ТП-234</t>
  </si>
  <si>
    <t>ТП-190,234.</t>
  </si>
  <si>
    <t>375-452 Ввод №2</t>
  </si>
  <si>
    <t>ТП-55 Т2</t>
  </si>
  <si>
    <t>55 С2-0,4</t>
  </si>
  <si>
    <t>6л-ЮЗ-6</t>
  </si>
  <si>
    <t>Владимировка</t>
  </si>
  <si>
    <t>ТП 27</t>
  </si>
  <si>
    <t>Амурская 6</t>
  </si>
  <si>
    <t>Чехова 68 (частично)</t>
  </si>
  <si>
    <t>Есенина 50а</t>
  </si>
  <si>
    <t>21-ЮЗ-6</t>
  </si>
  <si>
    <t>ТП-278,196,31,195б</t>
  </si>
  <si>
    <t>Карла Маркса 31</t>
  </si>
  <si>
    <t>ТП-412</t>
  </si>
  <si>
    <t>Комсомольская 237а</t>
  </si>
  <si>
    <t>ТП-1140</t>
  </si>
  <si>
    <t>Санаторное 23</t>
  </si>
  <si>
    <t>ТП-203</t>
  </si>
  <si>
    <t>Сахалинская 106</t>
  </si>
  <si>
    <t>15л-Лт-10</t>
  </si>
  <si>
    <t>Новое Дальнее</t>
  </si>
  <si>
    <t>Мира 367</t>
  </si>
  <si>
    <t>Комсомольская 285б</t>
  </si>
  <si>
    <t>Ленина 168</t>
  </si>
  <si>
    <t>Авиационная 76б</t>
  </si>
  <si>
    <t>Амурская 65</t>
  </si>
  <si>
    <t>Пуркаева 110а</t>
  </si>
  <si>
    <t>Амурская 159</t>
  </si>
  <si>
    <t>Емельянова 33б</t>
  </si>
  <si>
    <t>4л-11мк-6</t>
  </si>
  <si>
    <t>252-362</t>
  </si>
  <si>
    <t>ТП-279</t>
  </si>
  <si>
    <t>Поповича 106,Чехова72а</t>
  </si>
  <si>
    <t>Северный городок 39,39а</t>
  </si>
  <si>
    <t>Пограничная 67</t>
  </si>
  <si>
    <t>294-296</t>
  </si>
  <si>
    <t>Рязанская 41, Деповская 42</t>
  </si>
  <si>
    <t>11мк</t>
  </si>
  <si>
    <t>Ленина 327б</t>
  </si>
  <si>
    <t>Железнодорожная 16</t>
  </si>
  <si>
    <t>Северный городок 33,35,37,39,39а</t>
  </si>
  <si>
    <t>Рязанская 41, СПТУ-17</t>
  </si>
  <si>
    <t>2-Пионерская 54</t>
  </si>
  <si>
    <t>Сахалинская 31</t>
  </si>
  <si>
    <t>Сахалинская 33</t>
  </si>
  <si>
    <t>13л-Ю-6</t>
  </si>
  <si>
    <t>ТП636</t>
  </si>
  <si>
    <t>6,13-РП11-6</t>
  </si>
  <si>
    <t xml:space="preserve">12 МК </t>
  </si>
  <si>
    <t>17-рп11-6</t>
  </si>
  <si>
    <t xml:space="preserve">14 Мк </t>
  </si>
  <si>
    <t>18л-На-10</t>
  </si>
  <si>
    <t xml:space="preserve">КТП-1208 СНТ транстроевец- частично </t>
  </si>
  <si>
    <t>РП-2-ТП-453</t>
  </si>
  <si>
    <t>Сахалинская 147</t>
  </si>
  <si>
    <t>Науки 3</t>
  </si>
  <si>
    <t>ТП 321</t>
  </si>
  <si>
    <t>Мира-Бумажная</t>
  </si>
  <si>
    <t>42л-Ц-6-ТП-27</t>
  </si>
  <si>
    <t>Ленина 125,127,129,129а,137, Сахалинская 55</t>
  </si>
  <si>
    <t>16л-Ц-6</t>
  </si>
  <si>
    <t>Эдем (частично)</t>
  </si>
  <si>
    <t>3л-Ю-6</t>
  </si>
  <si>
    <t>24.082021</t>
  </si>
  <si>
    <t>Мира 375 (3,4,5,6 подъезд)</t>
  </si>
  <si>
    <t>ЛР-10-1239</t>
  </si>
  <si>
    <t>Северный городок Н-А</t>
  </si>
  <si>
    <t>Победы 6А</t>
  </si>
  <si>
    <t>Победы 19</t>
  </si>
  <si>
    <t>216-363 каб.спуск 6кВ</t>
  </si>
  <si>
    <t xml:space="preserve">Крайняя,36 Долинская 43, 43а, 45, 45а </t>
  </si>
  <si>
    <t>130-248</t>
  </si>
  <si>
    <t>5 мкр.(частично)</t>
  </si>
  <si>
    <t>2-я Красносельская 28а, б</t>
  </si>
  <si>
    <t>55-86</t>
  </si>
  <si>
    <t>55,194,449</t>
  </si>
  <si>
    <t xml:space="preserve"> КЛ-6  ШМ-6 РП-14 в сторону вв ВН РУ-6 РП-14</t>
  </si>
  <si>
    <t>РП-14</t>
  </si>
  <si>
    <t>147-194</t>
  </si>
  <si>
    <t>ТП-55,194</t>
  </si>
  <si>
    <t>Дружбы 82</t>
  </si>
  <si>
    <t>Сахалинская 39</t>
  </si>
  <si>
    <t>10л-Сн-10</t>
  </si>
  <si>
    <t xml:space="preserve">п.Санаторное </t>
  </si>
  <si>
    <t>16:10.2021</t>
  </si>
  <si>
    <t xml:space="preserve"> 214-422</t>
  </si>
  <si>
    <t>В/З Луговое</t>
  </si>
  <si>
    <t xml:space="preserve"> ТП-194-449</t>
  </si>
  <si>
    <t>РП-27,49,449,194,55</t>
  </si>
  <si>
    <t>333-403</t>
  </si>
  <si>
    <t>403,851,404,844</t>
  </si>
  <si>
    <t>Мира 377 1 корпус</t>
  </si>
  <si>
    <t>Поповича 20а 1 корпус</t>
  </si>
  <si>
    <t>Дружбы 1</t>
  </si>
  <si>
    <t>4л-Сг-6</t>
  </si>
  <si>
    <t>Синегорск Больница, Коммунист.65,67</t>
  </si>
  <si>
    <t>14л-Юз-6</t>
  </si>
  <si>
    <t>пер. Солнечный промзона</t>
  </si>
  <si>
    <t>17л-РП-11-415</t>
  </si>
  <si>
    <t>14мкр</t>
  </si>
  <si>
    <t>9мкр</t>
  </si>
  <si>
    <t>362-365</t>
  </si>
  <si>
    <t>11мкр</t>
  </si>
  <si>
    <t>53-57</t>
  </si>
  <si>
    <t>53,51,254</t>
  </si>
  <si>
    <t>Комсомольская 284</t>
  </si>
  <si>
    <t>Чехова 172</t>
  </si>
  <si>
    <t>Н-Аекс. пер.Железнодорожный 18,18а(частично)</t>
  </si>
  <si>
    <t>ТП-12, МТП-13</t>
  </si>
  <si>
    <t>Украинская 111</t>
  </si>
  <si>
    <t>282-233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</si>
</sst>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hh:mm"/>
    <numFmt numFmtId="166" formatCode="[$-F400]h:mm:ss\ AM/PM"/>
  </numFmts>
  <fonts count="15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22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14" fontId="5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0" fontId="6" fillId="2" borderId="4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0" fontId="4" fillId="2" borderId="4" xfId="0" applyNumberFormat="1" applyFont="1" applyFill="1" applyBorder="1" applyAlignment="1">
      <alignment horizontal="center" vertical="center" wrapText="1"/>
    </xf>
    <xf numFmtId="166" fontId="2" fillId="5" borderId="1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20" fontId="4" fillId="0" borderId="4" xfId="0" applyNumberFormat="1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6" fillId="8" borderId="11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2" fillId="8" borderId="20" xfId="0" applyNumberFormat="1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66" fontId="2" fillId="8" borderId="11" xfId="0" applyNumberFormat="1" applyFont="1" applyFill="1" applyBorder="1" applyAlignment="1">
      <alignment horizontal="center" vertical="center"/>
    </xf>
    <xf numFmtId="166" fontId="2" fillId="8" borderId="10" xfId="0" applyNumberFormat="1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6" fillId="8" borderId="11" xfId="0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164" fontId="2" fillId="8" borderId="2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6" fontId="2" fillId="8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view="pageBreakPreview" topLeftCell="A73" zoomScale="115" zoomScaleNormal="100" zoomScaleSheetLayoutView="115" workbookViewId="0">
      <selection activeCell="D2" sqref="D2:E2"/>
    </sheetView>
  </sheetViews>
  <sheetFormatPr defaultRowHeight="15" x14ac:dyDescent="0.25"/>
  <cols>
    <col min="1" max="1" width="22.7109375" customWidth="1"/>
    <col min="2" max="2" width="14.7109375" customWidth="1"/>
    <col min="3" max="3" width="19.42578125" customWidth="1"/>
    <col min="4" max="4" width="19.28515625" customWidth="1"/>
    <col min="5" max="5" width="14.28515625" customWidth="1"/>
    <col min="6" max="6" width="20.42578125" customWidth="1"/>
    <col min="7" max="7" width="15.28515625" customWidth="1"/>
    <col min="8" max="8" width="15.42578125" style="17" customWidth="1"/>
  </cols>
  <sheetData>
    <row r="1" spans="1:9" ht="109.5" customHeight="1" thickBot="1" x14ac:dyDescent="0.4">
      <c r="A1" s="71" t="s">
        <v>20</v>
      </c>
      <c r="B1" s="72"/>
      <c r="C1" s="72"/>
      <c r="D1" s="72"/>
      <c r="E1" s="72"/>
      <c r="F1" s="72"/>
      <c r="G1" s="72"/>
      <c r="H1" s="72"/>
    </row>
    <row r="2" spans="1:9" ht="30.75" customHeight="1" thickBot="1" x14ac:dyDescent="0.3">
      <c r="A2" s="73" t="s">
        <v>0</v>
      </c>
      <c r="B2" s="73" t="s">
        <v>1</v>
      </c>
      <c r="C2" s="73"/>
      <c r="D2" s="73" t="s">
        <v>2</v>
      </c>
      <c r="E2" s="73"/>
      <c r="F2" s="12" t="s">
        <v>3</v>
      </c>
      <c r="G2" s="73" t="s">
        <v>4</v>
      </c>
      <c r="H2" s="73" t="s">
        <v>5</v>
      </c>
    </row>
    <row r="3" spans="1:9" ht="15.75" thickBot="1" x14ac:dyDescent="0.3">
      <c r="A3" s="73"/>
      <c r="B3" s="12" t="s">
        <v>6</v>
      </c>
      <c r="C3" s="13" t="s">
        <v>7</v>
      </c>
      <c r="D3" s="12" t="s">
        <v>6</v>
      </c>
      <c r="E3" s="13" t="s">
        <v>7</v>
      </c>
      <c r="F3" s="13" t="s">
        <v>7</v>
      </c>
      <c r="G3" s="73"/>
      <c r="H3" s="73"/>
    </row>
    <row r="4" spans="1:9" ht="15.75" thickBot="1" x14ac:dyDescent="0.3">
      <c r="A4" s="18"/>
      <c r="B4" s="19"/>
      <c r="C4" s="20"/>
      <c r="D4" s="19"/>
      <c r="E4" s="20"/>
      <c r="F4" s="21">
        <f>SUBTOTAL(9,F7:F14,F16:F18,F20:F23,F25:F96)</f>
        <v>27.164583333333344</v>
      </c>
      <c r="G4" s="19"/>
      <c r="H4" s="22"/>
      <c r="I4" s="8"/>
    </row>
    <row r="5" spans="1:9" ht="15.75" thickBot="1" x14ac:dyDescent="0.3">
      <c r="A5" s="65"/>
      <c r="B5" s="65"/>
      <c r="C5" s="65"/>
      <c r="D5" s="65"/>
      <c r="E5" s="65"/>
      <c r="F5" s="65"/>
      <c r="G5" s="65"/>
      <c r="H5" s="65"/>
      <c r="I5" s="6"/>
    </row>
    <row r="6" spans="1:9" ht="15.75" thickBot="1" x14ac:dyDescent="0.3">
      <c r="A6" s="66" t="s">
        <v>19</v>
      </c>
      <c r="B6" s="66"/>
      <c r="C6" s="66"/>
      <c r="D6" s="66"/>
      <c r="E6" s="66"/>
      <c r="F6" s="66"/>
      <c r="G6" s="66"/>
      <c r="H6" s="66"/>
      <c r="I6" s="6"/>
    </row>
    <row r="7" spans="1:9" x14ac:dyDescent="0.25">
      <c r="A7" s="26">
        <v>1</v>
      </c>
      <c r="B7" s="27">
        <v>44198</v>
      </c>
      <c r="C7" s="50">
        <v>0.75208333333333333</v>
      </c>
      <c r="D7" s="27">
        <v>44198</v>
      </c>
      <c r="E7" s="50">
        <v>0.82777777777777783</v>
      </c>
      <c r="F7" s="30">
        <f t="shared" ref="F7:F14" si="0">E7-C7</f>
        <v>7.5694444444444509E-2</v>
      </c>
      <c r="G7" s="45" t="s">
        <v>26</v>
      </c>
      <c r="H7" s="45" t="s">
        <v>25</v>
      </c>
      <c r="I7" s="6"/>
    </row>
    <row r="8" spans="1:9" x14ac:dyDescent="0.25">
      <c r="A8" s="26">
        <v>2</v>
      </c>
      <c r="B8" s="27">
        <v>44206</v>
      </c>
      <c r="C8" s="28">
        <v>0.33333333333333331</v>
      </c>
      <c r="D8" s="27">
        <v>44206</v>
      </c>
      <c r="E8" s="29">
        <v>0.49652777777777773</v>
      </c>
      <c r="F8" s="33">
        <f t="shared" si="0"/>
        <v>0.16319444444444442</v>
      </c>
      <c r="G8" s="53" t="s">
        <v>27</v>
      </c>
      <c r="H8" s="31" t="s">
        <v>28</v>
      </c>
      <c r="I8" s="6"/>
    </row>
    <row r="9" spans="1:9" x14ac:dyDescent="0.25">
      <c r="A9" s="26">
        <v>3</v>
      </c>
      <c r="B9" s="27">
        <v>44206</v>
      </c>
      <c r="C9" s="28">
        <v>0.33333333333333331</v>
      </c>
      <c r="D9" s="27">
        <v>44206</v>
      </c>
      <c r="E9" s="29">
        <v>0.42291666666666666</v>
      </c>
      <c r="F9" s="33">
        <f t="shared" si="0"/>
        <v>8.9583333333333348E-2</v>
      </c>
      <c r="G9" s="34" t="s">
        <v>29</v>
      </c>
      <c r="H9" s="34">
        <v>375</v>
      </c>
      <c r="I9" s="6"/>
    </row>
    <row r="10" spans="1:9" x14ac:dyDescent="0.25">
      <c r="A10" s="26">
        <v>4</v>
      </c>
      <c r="B10" s="27">
        <v>44206</v>
      </c>
      <c r="C10" s="28">
        <v>0.375</v>
      </c>
      <c r="D10" s="27">
        <v>44206</v>
      </c>
      <c r="E10" s="29">
        <v>0.54166666666666663</v>
      </c>
      <c r="F10" s="33">
        <f t="shared" si="0"/>
        <v>0.16666666666666663</v>
      </c>
      <c r="G10" s="34" t="s">
        <v>30</v>
      </c>
      <c r="H10" s="34" t="s">
        <v>31</v>
      </c>
      <c r="I10" s="6"/>
    </row>
    <row r="11" spans="1:9" x14ac:dyDescent="0.25">
      <c r="A11" s="26">
        <v>5</v>
      </c>
      <c r="B11" s="27">
        <v>44206</v>
      </c>
      <c r="C11" s="28">
        <v>0.45833333333333331</v>
      </c>
      <c r="D11" s="27">
        <v>44206</v>
      </c>
      <c r="E11" s="29">
        <v>0.60069444444444442</v>
      </c>
      <c r="F11" s="33">
        <f t="shared" si="0"/>
        <v>0.1423611111111111</v>
      </c>
      <c r="G11" s="31" t="s">
        <v>32</v>
      </c>
      <c r="H11" s="31" t="s">
        <v>33</v>
      </c>
      <c r="I11" s="6"/>
    </row>
    <row r="12" spans="1:9" x14ac:dyDescent="0.25">
      <c r="A12" s="26">
        <v>6</v>
      </c>
      <c r="B12" s="27">
        <v>44220</v>
      </c>
      <c r="C12" s="28">
        <v>0.71527777777777779</v>
      </c>
      <c r="D12" s="27">
        <v>44220</v>
      </c>
      <c r="E12" s="29">
        <v>0.86944444444444446</v>
      </c>
      <c r="F12" s="33">
        <f t="shared" si="0"/>
        <v>0.15416666666666667</v>
      </c>
      <c r="G12" s="31" t="s">
        <v>34</v>
      </c>
      <c r="H12" s="31" t="s">
        <v>35</v>
      </c>
      <c r="I12" s="6"/>
    </row>
    <row r="13" spans="1:9" ht="21" x14ac:dyDescent="0.25">
      <c r="A13" s="26">
        <v>7</v>
      </c>
      <c r="B13" s="27">
        <v>44225</v>
      </c>
      <c r="C13" s="28">
        <v>0.28472222222222221</v>
      </c>
      <c r="D13" s="27">
        <v>44225</v>
      </c>
      <c r="E13" s="29">
        <v>0.45</v>
      </c>
      <c r="F13" s="33">
        <f t="shared" si="0"/>
        <v>0.1652777777777778</v>
      </c>
      <c r="G13" s="31">
        <v>288</v>
      </c>
      <c r="H13" s="31" t="s">
        <v>36</v>
      </c>
      <c r="I13" s="6"/>
    </row>
    <row r="14" spans="1:9" ht="15.75" thickBot="1" x14ac:dyDescent="0.3">
      <c r="A14" s="26">
        <v>8</v>
      </c>
      <c r="B14" s="27">
        <v>44226</v>
      </c>
      <c r="C14" s="28">
        <v>0.80208333333333337</v>
      </c>
      <c r="D14" s="27">
        <v>44226</v>
      </c>
      <c r="E14" s="29">
        <v>0.90625</v>
      </c>
      <c r="F14" s="33">
        <f t="shared" si="0"/>
        <v>0.10416666666666663</v>
      </c>
      <c r="G14" s="31" t="s">
        <v>32</v>
      </c>
      <c r="H14" s="31" t="s">
        <v>33</v>
      </c>
      <c r="I14" s="6"/>
    </row>
    <row r="15" spans="1:9" ht="15.75" thickBot="1" x14ac:dyDescent="0.3">
      <c r="A15" s="67" t="s">
        <v>18</v>
      </c>
      <c r="B15" s="67"/>
      <c r="C15" s="67"/>
      <c r="D15" s="67"/>
      <c r="E15" s="67"/>
      <c r="F15" s="67"/>
      <c r="G15" s="67"/>
      <c r="H15" s="67"/>
      <c r="I15" s="10"/>
    </row>
    <row r="16" spans="1:9" x14ac:dyDescent="0.25">
      <c r="A16" s="32">
        <v>9</v>
      </c>
      <c r="B16" s="27">
        <v>44234</v>
      </c>
      <c r="C16" s="28">
        <v>0.1076388888888889</v>
      </c>
      <c r="D16" s="27">
        <v>44234</v>
      </c>
      <c r="E16" s="29">
        <v>0.51041666666666663</v>
      </c>
      <c r="F16" s="33">
        <f>E16-C16</f>
        <v>0.40277777777777773</v>
      </c>
      <c r="G16" s="31">
        <v>403</v>
      </c>
      <c r="H16" s="31" t="s">
        <v>37</v>
      </c>
      <c r="I16" s="10"/>
    </row>
    <row r="17" spans="1:9" x14ac:dyDescent="0.25">
      <c r="A17" s="32">
        <v>10</v>
      </c>
      <c r="B17" s="27">
        <v>44244</v>
      </c>
      <c r="C17" s="28">
        <v>3.472222222222222E-3</v>
      </c>
      <c r="D17" s="27">
        <v>44244</v>
      </c>
      <c r="E17" s="29">
        <v>5.9027777777777783E-2</v>
      </c>
      <c r="F17" s="33">
        <f>E17-C17</f>
        <v>5.5555555555555559E-2</v>
      </c>
      <c r="G17" s="31" t="s">
        <v>38</v>
      </c>
      <c r="H17" s="16" t="s">
        <v>39</v>
      </c>
      <c r="I17" s="10"/>
    </row>
    <row r="18" spans="1:9" ht="15.75" thickBot="1" x14ac:dyDescent="0.3">
      <c r="A18" s="32">
        <v>11</v>
      </c>
      <c r="B18" s="27">
        <v>44246</v>
      </c>
      <c r="C18" s="24">
        <v>0.98958333333333337</v>
      </c>
      <c r="D18" s="23">
        <v>44247</v>
      </c>
      <c r="E18" s="29">
        <v>0.70277777777777783</v>
      </c>
      <c r="F18" s="33">
        <f>E18-C18+1</f>
        <v>0.71319444444444446</v>
      </c>
      <c r="G18" s="34">
        <v>151</v>
      </c>
      <c r="H18" s="77" t="s">
        <v>40</v>
      </c>
      <c r="I18" s="10"/>
    </row>
    <row r="19" spans="1:9" ht="15.75" thickBot="1" x14ac:dyDescent="0.3">
      <c r="A19" s="66" t="s">
        <v>17</v>
      </c>
      <c r="B19" s="69"/>
      <c r="C19" s="69"/>
      <c r="D19" s="69"/>
      <c r="E19" s="69"/>
      <c r="F19" s="69"/>
      <c r="G19" s="69"/>
      <c r="H19" s="70"/>
      <c r="I19" s="9"/>
    </row>
    <row r="20" spans="1:9" ht="21" x14ac:dyDescent="0.25">
      <c r="A20" s="26">
        <v>12</v>
      </c>
      <c r="B20" s="27">
        <v>44267</v>
      </c>
      <c r="C20" s="28">
        <v>0.40277777777777773</v>
      </c>
      <c r="D20" s="27">
        <v>44267</v>
      </c>
      <c r="E20" s="29">
        <v>0.89027777777777783</v>
      </c>
      <c r="F20" s="33">
        <f>E20-C20</f>
        <v>0.4875000000000001</v>
      </c>
      <c r="G20" s="31" t="s">
        <v>41</v>
      </c>
      <c r="H20" s="31" t="s">
        <v>42</v>
      </c>
      <c r="I20" s="6"/>
    </row>
    <row r="21" spans="1:9" x14ac:dyDescent="0.25">
      <c r="A21" s="26">
        <v>13</v>
      </c>
      <c r="B21" s="27">
        <v>44274</v>
      </c>
      <c r="C21" s="2">
        <v>0.5</v>
      </c>
      <c r="D21" s="27">
        <v>44274</v>
      </c>
      <c r="E21" s="2">
        <v>0.76388888888888884</v>
      </c>
      <c r="F21" s="33">
        <f>E21-C21</f>
        <v>0.26388888888888884</v>
      </c>
      <c r="G21" s="34" t="s">
        <v>43</v>
      </c>
      <c r="H21" s="45" t="s">
        <v>44</v>
      </c>
      <c r="I21" s="6"/>
    </row>
    <row r="22" spans="1:9" x14ac:dyDescent="0.25">
      <c r="A22" s="26">
        <v>14</v>
      </c>
      <c r="B22" s="27">
        <v>44277</v>
      </c>
      <c r="C22" s="28">
        <v>0.37152777777777773</v>
      </c>
      <c r="D22" s="27">
        <v>44277</v>
      </c>
      <c r="E22" s="29">
        <v>0.55486111111111114</v>
      </c>
      <c r="F22" s="33">
        <f>E22-C22</f>
        <v>0.1833333333333334</v>
      </c>
      <c r="G22" s="34" t="s">
        <v>45</v>
      </c>
      <c r="H22" s="16" t="s">
        <v>46</v>
      </c>
      <c r="I22" s="6"/>
    </row>
    <row r="23" spans="1:9" ht="15.75" thickBot="1" x14ac:dyDescent="0.3">
      <c r="A23" s="26">
        <v>15</v>
      </c>
      <c r="B23" s="27">
        <v>44286</v>
      </c>
      <c r="C23" s="28">
        <v>0.65347222222222223</v>
      </c>
      <c r="D23" s="27">
        <v>44286</v>
      </c>
      <c r="E23" s="29">
        <v>0.77986111111111101</v>
      </c>
      <c r="F23" s="33">
        <f>E23-C23</f>
        <v>0.12638888888888877</v>
      </c>
      <c r="G23" s="31" t="s">
        <v>47</v>
      </c>
      <c r="H23" s="31" t="s">
        <v>48</v>
      </c>
      <c r="I23" s="6"/>
    </row>
    <row r="24" spans="1:9" ht="15.75" thickBot="1" x14ac:dyDescent="0.3">
      <c r="A24" s="68" t="s">
        <v>16</v>
      </c>
      <c r="B24" s="68"/>
      <c r="C24" s="68"/>
      <c r="D24" s="68"/>
      <c r="E24" s="68"/>
      <c r="F24" s="68"/>
      <c r="G24" s="68"/>
      <c r="H24" s="68"/>
      <c r="I24" s="6"/>
    </row>
    <row r="25" spans="1:9" x14ac:dyDescent="0.25">
      <c r="A25" s="35">
        <v>16</v>
      </c>
      <c r="B25" s="27">
        <v>44288</v>
      </c>
      <c r="C25" s="28">
        <v>0.71597222222222223</v>
      </c>
      <c r="D25" s="27">
        <v>44288</v>
      </c>
      <c r="E25" s="29">
        <v>0.82638888888888884</v>
      </c>
      <c r="F25" s="33">
        <f>E25-C25</f>
        <v>0.11041666666666661</v>
      </c>
      <c r="G25" s="31">
        <v>218</v>
      </c>
      <c r="H25" s="31" t="s">
        <v>49</v>
      </c>
      <c r="I25" s="9"/>
    </row>
    <row r="26" spans="1:9" ht="21" x14ac:dyDescent="0.25">
      <c r="A26" s="35">
        <v>17</v>
      </c>
      <c r="B26" s="27">
        <v>44292</v>
      </c>
      <c r="C26" s="28">
        <v>0.32291666666666669</v>
      </c>
      <c r="D26" s="27">
        <v>44292</v>
      </c>
      <c r="E26" s="29">
        <v>0.66041666666666665</v>
      </c>
      <c r="F26" s="33">
        <f>E26-C26</f>
        <v>0.33749999999999997</v>
      </c>
      <c r="G26" s="31">
        <v>428</v>
      </c>
      <c r="H26" s="79" t="s">
        <v>50</v>
      </c>
      <c r="I26" s="7"/>
    </row>
    <row r="27" spans="1:9" x14ac:dyDescent="0.25">
      <c r="A27" s="35">
        <v>18</v>
      </c>
      <c r="B27" s="27">
        <v>44294</v>
      </c>
      <c r="C27" s="28">
        <v>0.875</v>
      </c>
      <c r="D27" s="27">
        <v>44295</v>
      </c>
      <c r="E27" s="29">
        <v>0.55555555555555558</v>
      </c>
      <c r="F27" s="33">
        <f>E27-C27+1</f>
        <v>0.68055555555555558</v>
      </c>
      <c r="G27" s="31">
        <v>16</v>
      </c>
      <c r="H27" s="31" t="s">
        <v>51</v>
      </c>
      <c r="I27" s="7"/>
    </row>
    <row r="28" spans="1:9" x14ac:dyDescent="0.25">
      <c r="A28" s="35">
        <v>19</v>
      </c>
      <c r="B28" s="27">
        <v>44295</v>
      </c>
      <c r="C28" s="28">
        <v>1</v>
      </c>
      <c r="D28" s="27">
        <v>44295</v>
      </c>
      <c r="E28" s="29">
        <v>0.62013888888888891</v>
      </c>
      <c r="F28" s="33">
        <f>E28-C28+1</f>
        <v>0.62013888888888891</v>
      </c>
      <c r="G28" s="34">
        <v>434</v>
      </c>
      <c r="H28" s="31" t="s">
        <v>52</v>
      </c>
      <c r="I28" s="7"/>
    </row>
    <row r="29" spans="1:9" x14ac:dyDescent="0.25">
      <c r="A29" s="35">
        <v>20</v>
      </c>
      <c r="B29" s="27">
        <v>44297</v>
      </c>
      <c r="C29" s="28">
        <v>0.39583333333333331</v>
      </c>
      <c r="D29" s="27">
        <v>44297</v>
      </c>
      <c r="E29" s="29">
        <v>0.65486111111111112</v>
      </c>
      <c r="F29" s="33">
        <f>E29-C29</f>
        <v>0.2590277777777778</v>
      </c>
      <c r="G29" s="31">
        <v>288</v>
      </c>
      <c r="H29" s="31" t="s">
        <v>53</v>
      </c>
      <c r="I29" s="7"/>
    </row>
    <row r="30" spans="1:9" x14ac:dyDescent="0.25">
      <c r="A30" s="35">
        <v>21</v>
      </c>
      <c r="B30" s="27">
        <v>44306</v>
      </c>
      <c r="C30" s="28">
        <v>0.35416666666666669</v>
      </c>
      <c r="D30" s="27">
        <v>44306</v>
      </c>
      <c r="E30" s="29">
        <v>0.80208333333333337</v>
      </c>
      <c r="F30" s="33">
        <f>E30-C30</f>
        <v>0.44791666666666669</v>
      </c>
      <c r="G30" s="31">
        <v>380</v>
      </c>
      <c r="H30" s="31" t="s">
        <v>54</v>
      </c>
      <c r="I30" s="7"/>
    </row>
    <row r="31" spans="1:9" ht="15.75" thickBot="1" x14ac:dyDescent="0.3">
      <c r="A31" s="35">
        <v>22</v>
      </c>
      <c r="B31" s="27">
        <v>44309</v>
      </c>
      <c r="C31" s="28">
        <v>5.5555555555555552E-2</v>
      </c>
      <c r="D31" s="27">
        <v>44309</v>
      </c>
      <c r="E31" s="29">
        <v>0.625</v>
      </c>
      <c r="F31" s="33">
        <f>E31-C31</f>
        <v>0.56944444444444442</v>
      </c>
      <c r="G31" s="31">
        <v>196</v>
      </c>
      <c r="H31" s="31" t="s">
        <v>55</v>
      </c>
      <c r="I31" s="7"/>
    </row>
    <row r="32" spans="1:9" ht="15.75" thickBot="1" x14ac:dyDescent="0.3">
      <c r="A32" s="68" t="s">
        <v>8</v>
      </c>
      <c r="B32" s="68"/>
      <c r="C32" s="68"/>
      <c r="D32" s="68"/>
      <c r="E32" s="68"/>
      <c r="F32" s="68"/>
      <c r="G32" s="68"/>
      <c r="H32" s="68"/>
      <c r="I32" s="6"/>
    </row>
    <row r="33" spans="1:9" x14ac:dyDescent="0.25">
      <c r="A33" s="80">
        <v>23</v>
      </c>
      <c r="B33" s="27">
        <v>44319</v>
      </c>
      <c r="C33" s="28">
        <v>0.66666666666666663</v>
      </c>
      <c r="D33" s="27">
        <v>44320</v>
      </c>
      <c r="E33" s="29">
        <v>0.55555555555555558</v>
      </c>
      <c r="F33" s="33">
        <f>E33-C33+1</f>
        <v>0.88888888888888895</v>
      </c>
      <c r="G33" s="31">
        <v>334</v>
      </c>
      <c r="H33" s="31" t="s">
        <v>23</v>
      </c>
      <c r="I33" s="6"/>
    </row>
    <row r="34" spans="1:9" x14ac:dyDescent="0.25">
      <c r="A34" s="26">
        <v>24</v>
      </c>
      <c r="B34" s="44">
        <v>44327</v>
      </c>
      <c r="C34" s="36">
        <v>0.39027777777777778</v>
      </c>
      <c r="D34" s="44">
        <v>44327</v>
      </c>
      <c r="E34" s="36">
        <v>0.78125</v>
      </c>
      <c r="F34" s="33">
        <f>E34-C34</f>
        <v>0.39097222222222222</v>
      </c>
      <c r="G34" s="31">
        <v>261</v>
      </c>
      <c r="H34" s="31" t="s">
        <v>56</v>
      </c>
      <c r="I34" s="6"/>
    </row>
    <row r="35" spans="1:9" x14ac:dyDescent="0.25">
      <c r="A35" s="26">
        <v>25</v>
      </c>
      <c r="B35" s="44">
        <v>44330</v>
      </c>
      <c r="C35" s="36">
        <v>0.8222222222222223</v>
      </c>
      <c r="D35" s="44">
        <v>44330</v>
      </c>
      <c r="E35" s="36">
        <v>0.9472222222222223</v>
      </c>
      <c r="F35" s="33">
        <f>E35-C35</f>
        <v>0.125</v>
      </c>
      <c r="G35" s="37" t="s">
        <v>57</v>
      </c>
      <c r="H35" s="38" t="s">
        <v>58</v>
      </c>
      <c r="I35" s="6"/>
    </row>
    <row r="36" spans="1:9" ht="21" x14ac:dyDescent="0.25">
      <c r="A36" s="26">
        <v>26</v>
      </c>
      <c r="B36" s="44">
        <v>44338</v>
      </c>
      <c r="C36" s="36">
        <v>0.2986111111111111</v>
      </c>
      <c r="D36" s="44">
        <v>44338</v>
      </c>
      <c r="E36" s="36">
        <v>0.47013888888888888</v>
      </c>
      <c r="F36" s="33">
        <f>E36-C36</f>
        <v>0.17152777777777778</v>
      </c>
      <c r="G36" s="37" t="s">
        <v>59</v>
      </c>
      <c r="H36" s="45" t="s">
        <v>60</v>
      </c>
      <c r="I36" s="6"/>
    </row>
    <row r="37" spans="1:9" ht="21.75" thickBot="1" x14ac:dyDescent="0.3">
      <c r="A37" s="26">
        <v>27</v>
      </c>
      <c r="B37" s="44">
        <v>44345</v>
      </c>
      <c r="C37" s="36">
        <v>0.46527777777777773</v>
      </c>
      <c r="D37" s="46">
        <v>41058</v>
      </c>
      <c r="E37" s="36">
        <v>0.60416666666666663</v>
      </c>
      <c r="F37" s="33">
        <f>E37-C37</f>
        <v>0.1388888888888889</v>
      </c>
      <c r="G37" s="37">
        <v>1240</v>
      </c>
      <c r="H37" s="31" t="s">
        <v>61</v>
      </c>
      <c r="I37" s="6"/>
    </row>
    <row r="38" spans="1:9" ht="15.75" thickBot="1" x14ac:dyDescent="0.3">
      <c r="A38" s="68" t="s">
        <v>9</v>
      </c>
      <c r="B38" s="68"/>
      <c r="C38" s="68"/>
      <c r="D38" s="68"/>
      <c r="E38" s="68"/>
      <c r="F38" s="68"/>
      <c r="G38" s="68"/>
      <c r="H38" s="68"/>
      <c r="I38" s="6"/>
    </row>
    <row r="39" spans="1:9" x14ac:dyDescent="0.25">
      <c r="A39" s="26">
        <v>28</v>
      </c>
      <c r="B39" s="44">
        <v>44351</v>
      </c>
      <c r="C39" s="47">
        <v>0.95138888888888884</v>
      </c>
      <c r="D39" s="44">
        <v>44352</v>
      </c>
      <c r="E39" s="47">
        <v>0.40972222222222227</v>
      </c>
      <c r="F39" s="33">
        <f>E39-C39+1</f>
        <v>0.45833333333333348</v>
      </c>
      <c r="G39" s="81">
        <v>251</v>
      </c>
      <c r="H39" s="45" t="s">
        <v>62</v>
      </c>
      <c r="I39" s="6"/>
    </row>
    <row r="40" spans="1:9" x14ac:dyDescent="0.25">
      <c r="A40" s="26">
        <v>29</v>
      </c>
      <c r="B40" s="39">
        <v>44365</v>
      </c>
      <c r="C40" s="2">
        <v>0.71875</v>
      </c>
      <c r="D40" s="3">
        <v>44366</v>
      </c>
      <c r="E40" s="2">
        <v>5.9027777777777783E-2</v>
      </c>
      <c r="F40" s="33">
        <f>E40-C40+1</f>
        <v>0.34027777777777779</v>
      </c>
      <c r="G40" s="42" t="s">
        <v>63</v>
      </c>
      <c r="H40" s="5" t="s">
        <v>64</v>
      </c>
      <c r="I40" s="6"/>
    </row>
    <row r="41" spans="1:9" x14ac:dyDescent="0.25">
      <c r="A41" s="48">
        <v>30</v>
      </c>
      <c r="B41" s="44">
        <v>44369</v>
      </c>
      <c r="C41" s="36">
        <v>0.19375000000000001</v>
      </c>
      <c r="D41" s="44">
        <v>44369</v>
      </c>
      <c r="E41" s="36">
        <v>0.31319444444444444</v>
      </c>
      <c r="F41" s="33">
        <f>E41-C41</f>
        <v>0.11944444444444444</v>
      </c>
      <c r="G41" s="42" t="s">
        <v>58</v>
      </c>
      <c r="H41" s="45" t="s">
        <v>65</v>
      </c>
      <c r="I41" s="6"/>
    </row>
    <row r="42" spans="1:9" ht="15.75" thickBot="1" x14ac:dyDescent="0.3">
      <c r="A42" s="48">
        <v>31</v>
      </c>
      <c r="B42" s="44">
        <v>44373</v>
      </c>
      <c r="C42" s="2">
        <v>0.35069444444444442</v>
      </c>
      <c r="D42" s="44">
        <v>44373</v>
      </c>
      <c r="E42" s="28">
        <v>0.54513888888888895</v>
      </c>
      <c r="F42" s="49">
        <f>E42-C42</f>
        <v>0.19444444444444453</v>
      </c>
      <c r="G42" s="42">
        <v>365</v>
      </c>
      <c r="H42" s="31" t="s">
        <v>66</v>
      </c>
      <c r="I42" s="6"/>
    </row>
    <row r="43" spans="1:9" ht="15.75" thickBot="1" x14ac:dyDescent="0.3">
      <c r="A43" s="68" t="s">
        <v>10</v>
      </c>
      <c r="B43" s="68"/>
      <c r="C43" s="68"/>
      <c r="D43" s="68"/>
      <c r="E43" s="68"/>
      <c r="F43" s="68"/>
      <c r="G43" s="68"/>
      <c r="H43" s="68"/>
      <c r="I43" s="6"/>
    </row>
    <row r="44" spans="1:9" x14ac:dyDescent="0.25">
      <c r="A44" s="26">
        <v>32</v>
      </c>
      <c r="B44" s="39">
        <v>44382</v>
      </c>
      <c r="C44" s="2">
        <v>0.35972222222222222</v>
      </c>
      <c r="D44" s="39">
        <v>44382</v>
      </c>
      <c r="E44" s="2">
        <v>0.76041666666666663</v>
      </c>
      <c r="F44" s="33">
        <f>E44-C44</f>
        <v>0.40069444444444441</v>
      </c>
      <c r="G44" s="4">
        <v>202</v>
      </c>
      <c r="H44" s="5" t="s">
        <v>67</v>
      </c>
      <c r="I44" s="6"/>
    </row>
    <row r="45" spans="1:9" ht="21" x14ac:dyDescent="0.25">
      <c r="A45" s="26">
        <v>33</v>
      </c>
      <c r="B45" s="39">
        <v>44391</v>
      </c>
      <c r="C45" s="2">
        <v>8.4722222222222213E-2</v>
      </c>
      <c r="D45" s="39">
        <v>44391</v>
      </c>
      <c r="E45" s="2">
        <v>0.60069444444444442</v>
      </c>
      <c r="F45" s="33">
        <f>E45-C45</f>
        <v>0.51597222222222217</v>
      </c>
      <c r="G45" s="4">
        <v>1240</v>
      </c>
      <c r="H45" s="16" t="s">
        <v>68</v>
      </c>
      <c r="I45" s="6"/>
    </row>
    <row r="46" spans="1:9" ht="21" x14ac:dyDescent="0.25">
      <c r="A46" s="26">
        <v>34</v>
      </c>
      <c r="B46" s="1">
        <v>44399</v>
      </c>
      <c r="C46" s="2">
        <v>0.20833333333333334</v>
      </c>
      <c r="D46" s="1">
        <v>44399</v>
      </c>
      <c r="E46" s="2">
        <v>0.94097222222222221</v>
      </c>
      <c r="F46" s="33">
        <f>E46-C46</f>
        <v>0.73263888888888884</v>
      </c>
      <c r="G46" s="42" t="s">
        <v>63</v>
      </c>
      <c r="H46" s="45" t="s">
        <v>69</v>
      </c>
      <c r="I46" s="6"/>
    </row>
    <row r="47" spans="1:9" ht="15.75" thickBot="1" x14ac:dyDescent="0.3">
      <c r="A47" s="26">
        <v>35</v>
      </c>
      <c r="B47" s="39">
        <v>44399</v>
      </c>
      <c r="C47" s="2">
        <v>0.29166666666666669</v>
      </c>
      <c r="D47" s="39">
        <v>44399</v>
      </c>
      <c r="E47" s="2">
        <v>0.59513888888888888</v>
      </c>
      <c r="F47" s="33">
        <f>E47-C47</f>
        <v>0.3034722222222222</v>
      </c>
      <c r="G47" s="42">
        <v>1218</v>
      </c>
      <c r="H47" s="45" t="s">
        <v>70</v>
      </c>
      <c r="I47" s="6"/>
    </row>
    <row r="48" spans="1:9" ht="15.75" thickBot="1" x14ac:dyDescent="0.3">
      <c r="A48" s="68" t="s">
        <v>11</v>
      </c>
      <c r="B48" s="68"/>
      <c r="C48" s="68"/>
      <c r="D48" s="68"/>
      <c r="E48" s="68"/>
      <c r="F48" s="68"/>
      <c r="G48" s="68"/>
      <c r="H48" s="68"/>
      <c r="I48" s="6"/>
    </row>
    <row r="49" spans="1:9" s="82" customFormat="1" x14ac:dyDescent="0.25">
      <c r="A49" s="26">
        <v>36</v>
      </c>
      <c r="B49" s="39">
        <v>44416</v>
      </c>
      <c r="C49" s="2">
        <v>0.625</v>
      </c>
      <c r="D49" s="39">
        <v>44417</v>
      </c>
      <c r="E49" s="2">
        <v>5.9027777777777783E-2</v>
      </c>
      <c r="F49" s="33">
        <f>E49-C49+1</f>
        <v>0.43402777777777779</v>
      </c>
      <c r="G49" s="53">
        <v>44</v>
      </c>
      <c r="H49" s="45" t="s">
        <v>71</v>
      </c>
      <c r="I49" s="6"/>
    </row>
    <row r="50" spans="1:9" s="82" customFormat="1" x14ac:dyDescent="0.25">
      <c r="A50" s="26">
        <v>37</v>
      </c>
      <c r="B50" s="39">
        <v>44416</v>
      </c>
      <c r="C50" s="2">
        <v>0.625</v>
      </c>
      <c r="D50" s="39">
        <v>44417</v>
      </c>
      <c r="E50" s="2">
        <v>0.2673611111111111</v>
      </c>
      <c r="F50" s="33">
        <f>E50-C50+1</f>
        <v>0.64236111111111116</v>
      </c>
      <c r="G50" s="42">
        <v>44</v>
      </c>
      <c r="H50" s="45" t="s">
        <v>72</v>
      </c>
      <c r="I50" s="6"/>
    </row>
    <row r="51" spans="1:9" s="82" customFormat="1" x14ac:dyDescent="0.25">
      <c r="A51" s="26">
        <v>38</v>
      </c>
      <c r="B51" s="39">
        <v>44417</v>
      </c>
      <c r="C51" s="2">
        <v>0.77777777777777779</v>
      </c>
      <c r="D51" s="39">
        <v>44417</v>
      </c>
      <c r="E51" s="2">
        <v>0.98819444444444438</v>
      </c>
      <c r="F51" s="33">
        <f>E51-C51</f>
        <v>0.21041666666666659</v>
      </c>
      <c r="G51" s="83" t="s">
        <v>73</v>
      </c>
      <c r="H51" s="45" t="s">
        <v>74</v>
      </c>
      <c r="I51" s="6"/>
    </row>
    <row r="52" spans="1:9" s="82" customFormat="1" x14ac:dyDescent="0.25">
      <c r="A52" s="26">
        <v>39</v>
      </c>
      <c r="B52" s="44">
        <v>44417</v>
      </c>
      <c r="C52" s="36">
        <v>0.77777777777777779</v>
      </c>
      <c r="D52" s="44">
        <v>44417</v>
      </c>
      <c r="E52" s="36">
        <v>0.98888888888888893</v>
      </c>
      <c r="F52" s="33">
        <f>E52-C52</f>
        <v>0.21111111111111114</v>
      </c>
      <c r="G52" s="31" t="s">
        <v>75</v>
      </c>
      <c r="H52" s="45" t="s">
        <v>76</v>
      </c>
      <c r="I52" s="6"/>
    </row>
    <row r="53" spans="1:9" s="82" customFormat="1" x14ac:dyDescent="0.25">
      <c r="A53" s="26">
        <v>40</v>
      </c>
      <c r="B53" s="39">
        <v>44417</v>
      </c>
      <c r="C53" s="2">
        <v>0.77777777777777779</v>
      </c>
      <c r="D53" s="3">
        <v>44447</v>
      </c>
      <c r="E53" s="2">
        <v>0.91805555555555562</v>
      </c>
      <c r="F53" s="33">
        <f>E53-C53</f>
        <v>0.14027777777777783</v>
      </c>
      <c r="G53" s="4" t="s">
        <v>77</v>
      </c>
      <c r="H53" s="45" t="s">
        <v>78</v>
      </c>
      <c r="I53" s="6"/>
    </row>
    <row r="54" spans="1:9" s="82" customFormat="1" ht="33.75" x14ac:dyDescent="0.25">
      <c r="A54" s="26">
        <v>41</v>
      </c>
      <c r="B54" s="39">
        <v>44425</v>
      </c>
      <c r="C54" s="2">
        <v>0.8125</v>
      </c>
      <c r="D54" s="39">
        <v>44457</v>
      </c>
      <c r="E54" s="2">
        <v>0.46180555555555558</v>
      </c>
      <c r="F54" s="33">
        <f>E54-C54+1</f>
        <v>0.64930555555555558</v>
      </c>
      <c r="G54" s="84" t="s">
        <v>79</v>
      </c>
      <c r="H54" s="84" t="s">
        <v>80</v>
      </c>
      <c r="I54" s="6"/>
    </row>
    <row r="55" spans="1:9" s="82" customFormat="1" x14ac:dyDescent="0.25">
      <c r="A55" s="26">
        <v>42</v>
      </c>
      <c r="B55" s="39">
        <v>44425</v>
      </c>
      <c r="C55" s="2">
        <v>0.8125</v>
      </c>
      <c r="D55" s="39">
        <v>44457</v>
      </c>
      <c r="E55" s="2">
        <v>0.66666666666666663</v>
      </c>
      <c r="F55" s="33">
        <f>E55-C55+1</f>
        <v>0.85416666666666663</v>
      </c>
      <c r="G55" s="42" t="s">
        <v>81</v>
      </c>
      <c r="H55" s="4" t="s">
        <v>82</v>
      </c>
      <c r="I55" s="6"/>
    </row>
    <row r="56" spans="1:9" s="82" customFormat="1" x14ac:dyDescent="0.25">
      <c r="A56" s="26">
        <v>43</v>
      </c>
      <c r="B56" s="39">
        <v>44429</v>
      </c>
      <c r="C56" s="2">
        <v>0.36458333333333331</v>
      </c>
      <c r="D56" s="3">
        <v>44429</v>
      </c>
      <c r="E56" s="2">
        <v>0.79999999999999993</v>
      </c>
      <c r="F56" s="52">
        <f t="shared" ref="F56:F62" si="1">E56-C56</f>
        <v>0.43541666666666662</v>
      </c>
      <c r="G56" s="4">
        <v>1291</v>
      </c>
      <c r="H56" s="45" t="s">
        <v>83</v>
      </c>
      <c r="I56" s="6"/>
    </row>
    <row r="57" spans="1:9" s="82" customFormat="1" x14ac:dyDescent="0.25">
      <c r="A57" s="48">
        <v>44</v>
      </c>
      <c r="B57" s="39">
        <v>44429</v>
      </c>
      <c r="C57" s="2">
        <v>0.51250000000000007</v>
      </c>
      <c r="D57" s="39">
        <v>44429</v>
      </c>
      <c r="E57" s="2">
        <v>0.97916666666666663</v>
      </c>
      <c r="F57" s="85">
        <f t="shared" si="1"/>
        <v>0.46666666666666656</v>
      </c>
      <c r="G57" s="4" t="s">
        <v>84</v>
      </c>
      <c r="H57" s="45" t="s">
        <v>85</v>
      </c>
      <c r="I57" s="6"/>
    </row>
    <row r="58" spans="1:9" s="82" customFormat="1" ht="42" x14ac:dyDescent="0.25">
      <c r="A58" s="78">
        <v>45</v>
      </c>
      <c r="B58" s="51">
        <v>44431</v>
      </c>
      <c r="C58" s="14">
        <v>0.52361111111111114</v>
      </c>
      <c r="D58" s="51">
        <v>44431</v>
      </c>
      <c r="E58" s="14">
        <v>0.62916666666666665</v>
      </c>
      <c r="F58" s="86">
        <f t="shared" si="1"/>
        <v>0.10555555555555551</v>
      </c>
      <c r="G58" s="4" t="s">
        <v>86</v>
      </c>
      <c r="H58" s="45" t="s">
        <v>87</v>
      </c>
      <c r="I58" s="6"/>
    </row>
    <row r="59" spans="1:9" x14ac:dyDescent="0.25">
      <c r="A59" s="87">
        <v>46</v>
      </c>
      <c r="B59" s="39">
        <v>44431</v>
      </c>
      <c r="C59" s="2">
        <v>0.51458333333333328</v>
      </c>
      <c r="D59" s="39">
        <v>44431</v>
      </c>
      <c r="E59" s="2">
        <v>0.58680555555555558</v>
      </c>
      <c r="F59" s="85">
        <f t="shared" si="1"/>
        <v>7.2222222222222299E-2</v>
      </c>
      <c r="G59" s="4" t="s">
        <v>88</v>
      </c>
      <c r="H59" s="45" t="s">
        <v>89</v>
      </c>
      <c r="I59" s="6"/>
    </row>
    <row r="60" spans="1:9" x14ac:dyDescent="0.25">
      <c r="A60" s="26">
        <v>47</v>
      </c>
      <c r="B60" s="88">
        <v>44431</v>
      </c>
      <c r="C60" s="89">
        <v>0.5708333333333333</v>
      </c>
      <c r="D60" s="90">
        <v>44431</v>
      </c>
      <c r="E60" s="89">
        <v>0.71111111111111114</v>
      </c>
      <c r="F60" s="91">
        <f t="shared" si="1"/>
        <v>0.14027777777777783</v>
      </c>
      <c r="G60" s="4" t="s">
        <v>90</v>
      </c>
      <c r="H60" s="45" t="s">
        <v>22</v>
      </c>
      <c r="I60" s="6"/>
    </row>
    <row r="61" spans="1:9" ht="21" x14ac:dyDescent="0.25">
      <c r="A61" s="92">
        <v>48</v>
      </c>
      <c r="B61" s="51">
        <v>44432</v>
      </c>
      <c r="C61" s="93">
        <v>0.61111111111111105</v>
      </c>
      <c r="D61" s="15" t="s">
        <v>91</v>
      </c>
      <c r="E61" s="14">
        <v>0.85</v>
      </c>
      <c r="F61" s="86">
        <f t="shared" si="1"/>
        <v>0.23888888888888893</v>
      </c>
      <c r="G61" s="83">
        <v>334</v>
      </c>
      <c r="H61" s="31" t="s">
        <v>92</v>
      </c>
      <c r="I61" s="6"/>
    </row>
    <row r="62" spans="1:9" ht="21.75" thickBot="1" x14ac:dyDescent="0.3">
      <c r="A62" s="92">
        <v>49</v>
      </c>
      <c r="B62" s="51">
        <v>44438</v>
      </c>
      <c r="C62" s="93">
        <v>0.59305555555555556</v>
      </c>
      <c r="D62" s="15">
        <v>44438</v>
      </c>
      <c r="E62" s="14">
        <v>0.67083333333333339</v>
      </c>
      <c r="F62" s="86">
        <f t="shared" si="1"/>
        <v>7.7777777777777835E-2</v>
      </c>
      <c r="G62" s="83" t="s">
        <v>93</v>
      </c>
      <c r="H62" s="31" t="s">
        <v>94</v>
      </c>
      <c r="I62" s="6"/>
    </row>
    <row r="63" spans="1:9" ht="15.75" thickBot="1" x14ac:dyDescent="0.3">
      <c r="A63" s="74" t="s">
        <v>12</v>
      </c>
      <c r="B63" s="75"/>
      <c r="C63" s="75"/>
      <c r="D63" s="75"/>
      <c r="E63" s="75"/>
      <c r="F63" s="75"/>
      <c r="G63" s="75"/>
      <c r="H63" s="76"/>
      <c r="I63" s="6"/>
    </row>
    <row r="64" spans="1:9" x14ac:dyDescent="0.25">
      <c r="A64" s="26">
        <v>50</v>
      </c>
      <c r="B64" s="39">
        <v>44443</v>
      </c>
      <c r="C64" s="2">
        <v>0.44444444444444442</v>
      </c>
      <c r="D64" s="39">
        <v>44443</v>
      </c>
      <c r="E64" s="2">
        <v>0.63888888888888895</v>
      </c>
      <c r="F64" s="54">
        <f>E64-C64</f>
        <v>0.19444444444444453</v>
      </c>
      <c r="G64" s="4">
        <v>192</v>
      </c>
      <c r="H64" s="45" t="s">
        <v>95</v>
      </c>
      <c r="I64" s="6"/>
    </row>
    <row r="65" spans="1:9" x14ac:dyDescent="0.25">
      <c r="A65" s="26">
        <v>51</v>
      </c>
      <c r="B65" s="39">
        <v>44445</v>
      </c>
      <c r="C65" s="2">
        <v>0.44027777777777777</v>
      </c>
      <c r="D65" s="39">
        <v>44445</v>
      </c>
      <c r="E65" s="2">
        <v>0.80902777777777779</v>
      </c>
      <c r="F65" s="55">
        <f>E65-C65</f>
        <v>0.36875000000000002</v>
      </c>
      <c r="G65" s="42">
        <v>225</v>
      </c>
      <c r="H65" s="45" t="s">
        <v>96</v>
      </c>
      <c r="I65" s="6"/>
    </row>
    <row r="66" spans="1:9" ht="31.5" x14ac:dyDescent="0.25">
      <c r="A66" s="26">
        <v>52</v>
      </c>
      <c r="B66" s="39">
        <v>44446</v>
      </c>
      <c r="C66" s="2">
        <v>0.6875</v>
      </c>
      <c r="D66" s="39">
        <v>44446</v>
      </c>
      <c r="E66" s="2">
        <v>0.91111111111111109</v>
      </c>
      <c r="F66" s="55">
        <f>E66-C66</f>
        <v>0.22361111111111109</v>
      </c>
      <c r="G66" s="42" t="s">
        <v>97</v>
      </c>
      <c r="H66" s="16" t="s">
        <v>98</v>
      </c>
      <c r="I66" s="6"/>
    </row>
    <row r="67" spans="1:9" x14ac:dyDescent="0.25">
      <c r="A67" s="26">
        <v>53</v>
      </c>
      <c r="B67" s="39">
        <v>44446</v>
      </c>
      <c r="C67" s="2">
        <v>0.85486111111111107</v>
      </c>
      <c r="D67" s="39">
        <v>44446</v>
      </c>
      <c r="E67" s="2">
        <v>0.93541666666666667</v>
      </c>
      <c r="F67" s="56">
        <f>E67-C67</f>
        <v>8.0555555555555602E-2</v>
      </c>
      <c r="G67" s="40" t="s">
        <v>99</v>
      </c>
      <c r="H67" s="45" t="s">
        <v>100</v>
      </c>
      <c r="I67" s="9"/>
    </row>
    <row r="68" spans="1:9" ht="31.5" x14ac:dyDescent="0.25">
      <c r="A68" s="26">
        <v>54</v>
      </c>
      <c r="B68" s="39">
        <v>44451</v>
      </c>
      <c r="C68" s="2">
        <v>0.84722222222222221</v>
      </c>
      <c r="D68" s="39">
        <v>44452</v>
      </c>
      <c r="E68" s="2">
        <v>0.71527777777777779</v>
      </c>
      <c r="F68" s="56">
        <f>E68-C68+1</f>
        <v>0.86805555555555558</v>
      </c>
      <c r="G68" s="40">
        <v>1003</v>
      </c>
      <c r="H68" s="45" t="s">
        <v>101</v>
      </c>
      <c r="I68" s="11"/>
    </row>
    <row r="69" spans="1:9" x14ac:dyDescent="0.25">
      <c r="A69" s="26">
        <v>55</v>
      </c>
      <c r="B69" s="39">
        <v>44454</v>
      </c>
      <c r="C69" s="2">
        <v>0.58194444444444449</v>
      </c>
      <c r="D69" s="39">
        <v>44454</v>
      </c>
      <c r="E69" s="2">
        <v>0.7104166666666667</v>
      </c>
      <c r="F69" s="55">
        <f>E69-C69</f>
        <v>0.12847222222222221</v>
      </c>
      <c r="G69" s="4" t="s">
        <v>102</v>
      </c>
      <c r="H69" s="45" t="s">
        <v>103</v>
      </c>
      <c r="I69" s="6"/>
    </row>
    <row r="70" spans="1:9" ht="34.5" thickBot="1" x14ac:dyDescent="0.3">
      <c r="A70" s="26">
        <v>56</v>
      </c>
      <c r="B70" s="39">
        <v>44461</v>
      </c>
      <c r="C70" s="2">
        <v>0.59791666666666665</v>
      </c>
      <c r="D70" s="39">
        <v>44461</v>
      </c>
      <c r="E70" s="2">
        <v>0.81319444444444444</v>
      </c>
      <c r="F70" s="55">
        <f>E70-C70</f>
        <v>0.21527777777777779</v>
      </c>
      <c r="G70" s="53" t="s">
        <v>104</v>
      </c>
      <c r="H70" s="45" t="s">
        <v>105</v>
      </c>
      <c r="I70" s="6"/>
    </row>
    <row r="71" spans="1:9" ht="15.75" thickBot="1" x14ac:dyDescent="0.3">
      <c r="A71" s="68" t="s">
        <v>13</v>
      </c>
      <c r="B71" s="68"/>
      <c r="C71" s="68"/>
      <c r="D71" s="68"/>
      <c r="E71" s="68"/>
      <c r="F71" s="68"/>
      <c r="G71" s="68"/>
      <c r="H71" s="68"/>
      <c r="I71" s="6"/>
    </row>
    <row r="72" spans="1:9" x14ac:dyDescent="0.25">
      <c r="A72" s="57">
        <v>57</v>
      </c>
      <c r="B72" s="39">
        <v>44477</v>
      </c>
      <c r="C72" s="2">
        <v>0.59305555555555556</v>
      </c>
      <c r="D72" s="39">
        <v>44477</v>
      </c>
      <c r="E72" s="2">
        <v>0.67499999999999993</v>
      </c>
      <c r="F72" s="25">
        <f>E72-C72</f>
        <v>8.1944444444444375E-2</v>
      </c>
      <c r="G72" s="43" t="s">
        <v>106</v>
      </c>
      <c r="H72" s="45" t="s">
        <v>107</v>
      </c>
      <c r="I72" s="6"/>
    </row>
    <row r="73" spans="1:9" x14ac:dyDescent="0.25">
      <c r="A73" s="57">
        <v>58</v>
      </c>
      <c r="B73" s="39">
        <v>44477</v>
      </c>
      <c r="C73" s="2">
        <v>0.77083333333333337</v>
      </c>
      <c r="D73" s="39">
        <v>44477</v>
      </c>
      <c r="E73" s="2">
        <v>0.98125000000000007</v>
      </c>
      <c r="F73" s="58">
        <f>E73-C73</f>
        <v>0.2104166666666667</v>
      </c>
      <c r="G73" s="4">
        <v>1258</v>
      </c>
      <c r="H73" s="4" t="s">
        <v>108</v>
      </c>
      <c r="I73" s="6"/>
    </row>
    <row r="74" spans="1:9" x14ac:dyDescent="0.25">
      <c r="A74" s="26">
        <v>59</v>
      </c>
      <c r="B74" s="39">
        <v>44479</v>
      </c>
      <c r="C74" s="2">
        <v>0.49652777777777773</v>
      </c>
      <c r="D74" s="39">
        <v>44479</v>
      </c>
      <c r="E74" s="2">
        <v>0.64583333333333337</v>
      </c>
      <c r="F74" s="59">
        <f>E74-C74</f>
        <v>0.14930555555555564</v>
      </c>
      <c r="G74" s="4">
        <v>18</v>
      </c>
      <c r="H74" s="4" t="s">
        <v>109</v>
      </c>
      <c r="I74" s="6"/>
    </row>
    <row r="75" spans="1:9" x14ac:dyDescent="0.25">
      <c r="A75" s="26">
        <v>60</v>
      </c>
      <c r="B75" s="39">
        <v>44480</v>
      </c>
      <c r="C75" s="2">
        <v>0.71319444444444446</v>
      </c>
      <c r="D75" s="39">
        <v>44481</v>
      </c>
      <c r="E75" s="2">
        <v>0.13333333333333333</v>
      </c>
      <c r="F75" s="59">
        <f t="shared" ref="F75:F82" si="2">E75-C75+1</f>
        <v>0.42013888888888884</v>
      </c>
      <c r="G75" s="4" t="s">
        <v>110</v>
      </c>
      <c r="H75" s="37" t="s">
        <v>111</v>
      </c>
      <c r="I75" s="6"/>
    </row>
    <row r="76" spans="1:9" x14ac:dyDescent="0.25">
      <c r="A76" s="26">
        <v>61</v>
      </c>
      <c r="B76" s="39" t="s">
        <v>112</v>
      </c>
      <c r="C76" s="2">
        <v>0.98888888888888893</v>
      </c>
      <c r="D76" s="39">
        <v>44486</v>
      </c>
      <c r="E76" s="2">
        <v>0.1013888888888889</v>
      </c>
      <c r="F76" s="59">
        <f t="shared" si="2"/>
        <v>0.11249999999999993</v>
      </c>
      <c r="G76" s="40" t="s">
        <v>113</v>
      </c>
      <c r="H76" s="45" t="s">
        <v>114</v>
      </c>
      <c r="I76" s="9"/>
    </row>
    <row r="77" spans="1:9" ht="21" x14ac:dyDescent="0.25">
      <c r="A77" s="26">
        <v>62</v>
      </c>
      <c r="B77" s="39">
        <v>44485</v>
      </c>
      <c r="C77" s="2">
        <v>0.99583333333333324</v>
      </c>
      <c r="D77" s="39">
        <v>44486</v>
      </c>
      <c r="E77" s="2">
        <v>0.20416666666666669</v>
      </c>
      <c r="F77" s="59">
        <f t="shared" si="2"/>
        <v>0.20833333333333348</v>
      </c>
      <c r="G77" s="53" t="s">
        <v>115</v>
      </c>
      <c r="H77" s="45" t="s">
        <v>116</v>
      </c>
      <c r="I77" s="6"/>
    </row>
    <row r="78" spans="1:9" x14ac:dyDescent="0.25">
      <c r="A78" s="26">
        <v>63</v>
      </c>
      <c r="B78" s="39">
        <v>44485</v>
      </c>
      <c r="C78" s="2">
        <v>0.99583333333333324</v>
      </c>
      <c r="D78" s="39">
        <v>44486</v>
      </c>
      <c r="E78" s="2">
        <v>0.23750000000000002</v>
      </c>
      <c r="F78" s="59">
        <f t="shared" si="2"/>
        <v>0.24166666666666681</v>
      </c>
      <c r="G78" s="42" t="s">
        <v>117</v>
      </c>
      <c r="H78" s="45" t="s">
        <v>118</v>
      </c>
      <c r="I78" s="6"/>
    </row>
    <row r="79" spans="1:9" x14ac:dyDescent="0.25">
      <c r="A79" s="26">
        <v>64</v>
      </c>
      <c r="B79" s="60">
        <v>44491</v>
      </c>
      <c r="C79" s="2">
        <v>0.41666666666666669</v>
      </c>
      <c r="D79" s="60">
        <v>44491</v>
      </c>
      <c r="E79" s="29">
        <v>0.74305555555555547</v>
      </c>
      <c r="F79" s="59">
        <f t="shared" si="2"/>
        <v>1.3263888888888888</v>
      </c>
      <c r="G79" s="43">
        <v>334</v>
      </c>
      <c r="H79" s="62" t="s">
        <v>119</v>
      </c>
      <c r="I79" s="6"/>
    </row>
    <row r="80" spans="1:9" ht="21" x14ac:dyDescent="0.25">
      <c r="A80" s="26">
        <v>65</v>
      </c>
      <c r="B80" s="60">
        <v>44491</v>
      </c>
      <c r="C80" s="41">
        <v>0.47013888888888888</v>
      </c>
      <c r="D80" s="60">
        <v>44491</v>
      </c>
      <c r="E80" s="2">
        <v>0.68472222222222223</v>
      </c>
      <c r="F80" s="59">
        <f t="shared" si="2"/>
        <v>1.2145833333333333</v>
      </c>
      <c r="G80" s="42">
        <v>49</v>
      </c>
      <c r="H80" s="43" t="s">
        <v>120</v>
      </c>
      <c r="I80" s="6"/>
    </row>
    <row r="81" spans="1:9" x14ac:dyDescent="0.25">
      <c r="A81" s="26">
        <v>66</v>
      </c>
      <c r="B81" s="39">
        <v>44493</v>
      </c>
      <c r="C81" s="2">
        <v>0.43055555555555558</v>
      </c>
      <c r="D81" s="39">
        <v>44493</v>
      </c>
      <c r="E81" s="2">
        <v>0.625</v>
      </c>
      <c r="F81" s="59">
        <f t="shared" si="2"/>
        <v>1.1944444444444444</v>
      </c>
      <c r="G81" s="43">
        <v>1283</v>
      </c>
      <c r="H81" s="43" t="s">
        <v>121</v>
      </c>
      <c r="I81" s="6"/>
    </row>
    <row r="82" spans="1:9" ht="32.25" thickBot="1" x14ac:dyDescent="0.3">
      <c r="A82" s="26">
        <v>67</v>
      </c>
      <c r="B82" s="94">
        <v>44494</v>
      </c>
      <c r="C82" s="95">
        <v>0.63541666666666663</v>
      </c>
      <c r="D82" s="94">
        <v>44494</v>
      </c>
      <c r="E82" s="95">
        <v>0.79583333333333339</v>
      </c>
      <c r="F82" s="96">
        <f t="shared" si="2"/>
        <v>1.1604166666666669</v>
      </c>
      <c r="G82" s="43" t="s">
        <v>122</v>
      </c>
      <c r="H82" s="62" t="s">
        <v>123</v>
      </c>
      <c r="I82" s="6"/>
    </row>
    <row r="83" spans="1:9" ht="15.75" thickBot="1" x14ac:dyDescent="0.3">
      <c r="A83" s="68" t="s">
        <v>14</v>
      </c>
      <c r="B83" s="68"/>
      <c r="C83" s="68"/>
      <c r="D83" s="68"/>
      <c r="E83" s="68"/>
      <c r="F83" s="68"/>
      <c r="G83" s="68"/>
      <c r="H83" s="68"/>
      <c r="I83" s="6"/>
    </row>
    <row r="84" spans="1:9" ht="21" x14ac:dyDescent="0.25">
      <c r="A84" s="26">
        <v>68</v>
      </c>
      <c r="B84" s="39">
        <v>44505</v>
      </c>
      <c r="C84" s="2">
        <v>0.79513888888888884</v>
      </c>
      <c r="D84" s="39">
        <v>44506</v>
      </c>
      <c r="E84" s="2">
        <v>0.47916666666666669</v>
      </c>
      <c r="F84" s="33">
        <v>0.6840277777777779</v>
      </c>
      <c r="G84" s="4" t="s">
        <v>124</v>
      </c>
      <c r="H84" s="45" t="s">
        <v>125</v>
      </c>
      <c r="I84" s="6"/>
    </row>
    <row r="85" spans="1:9" x14ac:dyDescent="0.25">
      <c r="A85" s="26">
        <v>69</v>
      </c>
      <c r="B85" s="39">
        <v>44510</v>
      </c>
      <c r="C85" s="2">
        <v>0.15347222222222223</v>
      </c>
      <c r="D85" s="39">
        <v>44510</v>
      </c>
      <c r="E85" s="2">
        <v>0.44930555555555557</v>
      </c>
      <c r="F85" s="33">
        <v>0.29583333333333334</v>
      </c>
      <c r="G85" s="45">
        <v>184</v>
      </c>
      <c r="H85" s="16" t="s">
        <v>24</v>
      </c>
      <c r="I85" s="6"/>
    </row>
    <row r="86" spans="1:9" x14ac:dyDescent="0.25">
      <c r="A86" s="26">
        <v>70</v>
      </c>
      <c r="B86" s="39">
        <v>44510</v>
      </c>
      <c r="C86" s="2">
        <v>0.46180555555555558</v>
      </c>
      <c r="D86" s="39">
        <v>44510</v>
      </c>
      <c r="E86" s="2">
        <v>0.54861111111111105</v>
      </c>
      <c r="F86" s="33">
        <v>8.6805555555555469E-2</v>
      </c>
      <c r="G86" s="45" t="s">
        <v>126</v>
      </c>
      <c r="H86" s="16" t="s">
        <v>127</v>
      </c>
      <c r="I86" s="6"/>
    </row>
    <row r="87" spans="1:9" x14ac:dyDescent="0.25">
      <c r="A87" s="26">
        <v>71</v>
      </c>
      <c r="B87" s="39">
        <v>44512</v>
      </c>
      <c r="C87" s="2">
        <v>0.64930555555555558</v>
      </c>
      <c r="D87" s="39">
        <v>44512</v>
      </c>
      <c r="E87" s="2">
        <v>0.71944444444444444</v>
      </c>
      <c r="F87" s="33">
        <v>7.0138888888888862E-2</v>
      </c>
      <c r="G87" s="45" t="s">
        <v>21</v>
      </c>
      <c r="H87" s="16" t="s">
        <v>128</v>
      </c>
      <c r="I87" s="6"/>
    </row>
    <row r="88" spans="1:9" x14ac:dyDescent="0.25">
      <c r="A88" s="26">
        <v>72</v>
      </c>
      <c r="B88" s="39">
        <v>44519</v>
      </c>
      <c r="C88" s="2">
        <v>0.20208333333333331</v>
      </c>
      <c r="D88" s="39">
        <v>44519</v>
      </c>
      <c r="E88" s="2">
        <v>0.27916666666666667</v>
      </c>
      <c r="F88" s="33">
        <v>7.7083333333333365E-2</v>
      </c>
      <c r="G88" s="45" t="s">
        <v>129</v>
      </c>
      <c r="H88" s="16" t="s">
        <v>130</v>
      </c>
      <c r="I88" s="6"/>
    </row>
    <row r="89" spans="1:9" x14ac:dyDescent="0.25">
      <c r="A89" s="26">
        <v>73</v>
      </c>
      <c r="B89" s="39">
        <v>44519</v>
      </c>
      <c r="C89" s="2">
        <v>2.0833333333333332E-2</v>
      </c>
      <c r="D89" s="39">
        <v>44519</v>
      </c>
      <c r="E89" s="2">
        <v>0.53263888888888888</v>
      </c>
      <c r="F89" s="33">
        <v>0.51180555555555551</v>
      </c>
      <c r="G89" s="45" t="s">
        <v>131</v>
      </c>
      <c r="H89" s="16" t="s">
        <v>132</v>
      </c>
      <c r="I89" s="6"/>
    </row>
    <row r="90" spans="1:9" ht="24" x14ac:dyDescent="0.25">
      <c r="A90" s="26">
        <v>74</v>
      </c>
      <c r="B90" s="1">
        <v>44520</v>
      </c>
      <c r="C90" s="2">
        <v>0.625</v>
      </c>
      <c r="D90" s="1">
        <v>44520</v>
      </c>
      <c r="E90" s="2">
        <v>0.76874999999999993</v>
      </c>
      <c r="F90" s="33">
        <v>0.14374999999999993</v>
      </c>
      <c r="G90" s="4">
        <v>236</v>
      </c>
      <c r="H90" s="63" t="s">
        <v>133</v>
      </c>
    </row>
    <row r="91" spans="1:9" x14ac:dyDescent="0.25">
      <c r="A91" s="26">
        <v>75</v>
      </c>
      <c r="B91" s="1">
        <v>44524</v>
      </c>
      <c r="C91" s="2">
        <v>0.3125</v>
      </c>
      <c r="D91" s="61">
        <v>44524</v>
      </c>
      <c r="E91" s="2">
        <v>0.64583333333333337</v>
      </c>
      <c r="F91" s="33">
        <v>0.33333333333333337</v>
      </c>
      <c r="G91" s="42">
        <v>278</v>
      </c>
      <c r="H91" s="43" t="s">
        <v>134</v>
      </c>
    </row>
    <row r="92" spans="1:9" ht="42" x14ac:dyDescent="0.25">
      <c r="A92" s="26">
        <v>76</v>
      </c>
      <c r="B92" s="39">
        <v>44524</v>
      </c>
      <c r="C92" s="2">
        <v>0.51736111111111105</v>
      </c>
      <c r="D92" s="39">
        <v>44524</v>
      </c>
      <c r="E92" s="2">
        <v>0.59027777777777779</v>
      </c>
      <c r="F92" s="33">
        <v>7.2916666666666741E-2</v>
      </c>
      <c r="G92" s="4">
        <v>1010</v>
      </c>
      <c r="H92" s="45" t="s">
        <v>135</v>
      </c>
    </row>
    <row r="93" spans="1:9" ht="15.75" thickBot="1" x14ac:dyDescent="0.3">
      <c r="A93" s="26">
        <v>77</v>
      </c>
      <c r="B93" s="39">
        <v>44526</v>
      </c>
      <c r="C93" s="2">
        <v>0.47430555555555554</v>
      </c>
      <c r="D93" s="39">
        <v>44526</v>
      </c>
      <c r="E93" s="2">
        <v>0.73819444444444438</v>
      </c>
      <c r="F93" s="33">
        <v>0.26388888888888884</v>
      </c>
      <c r="G93" s="43" t="s">
        <v>122</v>
      </c>
      <c r="H93" s="45" t="s">
        <v>136</v>
      </c>
    </row>
    <row r="94" spans="1:9" ht="15.75" thickBot="1" x14ac:dyDescent="0.3">
      <c r="A94" s="68" t="s">
        <v>15</v>
      </c>
      <c r="B94" s="68"/>
      <c r="C94" s="68"/>
      <c r="D94" s="68"/>
      <c r="E94" s="68"/>
      <c r="F94" s="68"/>
      <c r="G94" s="68"/>
      <c r="H94" s="68"/>
    </row>
    <row r="95" spans="1:9" x14ac:dyDescent="0.25">
      <c r="A95" s="26">
        <v>78</v>
      </c>
      <c r="B95" s="1">
        <v>44531</v>
      </c>
      <c r="C95" s="2">
        <v>0.64583333333333337</v>
      </c>
      <c r="D95" s="1">
        <v>44531</v>
      </c>
      <c r="E95" s="2">
        <v>0.98958333333333337</v>
      </c>
      <c r="F95" s="33">
        <f>E95-C95</f>
        <v>0.34375</v>
      </c>
      <c r="G95" s="45">
        <v>293</v>
      </c>
      <c r="H95" s="45" t="s">
        <v>137</v>
      </c>
    </row>
    <row r="96" spans="1:9" x14ac:dyDescent="0.25">
      <c r="A96" s="26">
        <v>79</v>
      </c>
      <c r="B96" s="1">
        <v>44556</v>
      </c>
      <c r="C96" s="2">
        <v>0.6875</v>
      </c>
      <c r="D96" s="3">
        <v>44556</v>
      </c>
      <c r="E96" s="2">
        <v>0.79166666666666663</v>
      </c>
      <c r="F96" s="33">
        <f>E96-C96</f>
        <v>0.10416666666666663</v>
      </c>
      <c r="G96" s="4" t="s">
        <v>138</v>
      </c>
      <c r="H96" s="64" t="s">
        <v>22</v>
      </c>
    </row>
  </sheetData>
  <mergeCells count="19">
    <mergeCell ref="A83:H83"/>
    <mergeCell ref="A94:H94"/>
    <mergeCell ref="A32:H32"/>
    <mergeCell ref="A38:H38"/>
    <mergeCell ref="A43:H43"/>
    <mergeCell ref="A48:H48"/>
    <mergeCell ref="A63:H63"/>
    <mergeCell ref="A71:H71"/>
    <mergeCell ref="A1:H1"/>
    <mergeCell ref="A2:A3"/>
    <mergeCell ref="B2:C2"/>
    <mergeCell ref="D2:E2"/>
    <mergeCell ref="G2:G3"/>
    <mergeCell ref="H2:H3"/>
    <mergeCell ref="A5:H5"/>
    <mergeCell ref="A6:H6"/>
    <mergeCell ref="A15:H15"/>
    <mergeCell ref="A24:H24"/>
    <mergeCell ref="A19:H19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2022-02-28T00:46:01Z</dcterms:modified>
</cp:coreProperties>
</file>