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Print_Area" localSheetId="0">Лист2!$A$1:$H$93</definedName>
  </definedNames>
  <calcPr calcId="152511"/>
</workbook>
</file>

<file path=xl/calcChain.xml><?xml version="1.0" encoding="utf-8"?>
<calcChain xmlns="http://schemas.openxmlformats.org/spreadsheetml/2006/main">
  <c r="F4" i="2" l="1"/>
  <c r="F93" i="2"/>
  <c r="F92" i="2"/>
  <c r="F90" i="2"/>
  <c r="F89" i="2"/>
  <c r="F88" i="2"/>
  <c r="F87" i="2"/>
  <c r="F86" i="2"/>
  <c r="F85" i="2"/>
  <c r="F83" i="2"/>
  <c r="F82" i="2"/>
  <c r="F81" i="2"/>
  <c r="F80" i="2"/>
  <c r="F79" i="2"/>
  <c r="F78" i="2"/>
  <c r="F77" i="2"/>
  <c r="F76" i="2"/>
  <c r="F75" i="2"/>
  <c r="F73" i="2" l="1"/>
  <c r="F72" i="2"/>
  <c r="F71" i="2"/>
  <c r="F70" i="2"/>
  <c r="F69" i="2"/>
  <c r="F68" i="2"/>
  <c r="F67" i="2"/>
  <c r="F66" i="2"/>
  <c r="F65" i="2"/>
  <c r="F64" i="2"/>
  <c r="F62" i="2"/>
  <c r="F61" i="2"/>
  <c r="F60" i="2"/>
  <c r="F59" i="2"/>
  <c r="F57" i="2"/>
  <c r="F56" i="2"/>
  <c r="F55" i="2"/>
  <c r="F54" i="2"/>
  <c r="F53" i="2"/>
  <c r="F52" i="2"/>
  <c r="F51" i="2"/>
  <c r="F50" i="2"/>
  <c r="F49" i="2"/>
  <c r="F47" i="2"/>
  <c r="F46" i="2"/>
  <c r="F45" i="2"/>
  <c r="F44" i="2"/>
  <c r="F43" i="2"/>
  <c r="F42" i="2"/>
  <c r="F41" i="2"/>
  <c r="F40" i="2"/>
  <c r="F39" i="2"/>
  <c r="F38" i="2"/>
  <c r="F37" i="2"/>
  <c r="F36" i="2"/>
  <c r="F34" i="2"/>
  <c r="F33" i="2"/>
  <c r="F32" i="2"/>
  <c r="F31" i="2"/>
  <c r="F30" i="2"/>
  <c r="F29" i="2"/>
  <c r="F27" i="2"/>
  <c r="F26" i="2"/>
  <c r="F25" i="2"/>
  <c r="F24" i="2"/>
  <c r="F23" i="2"/>
  <c r="F22" i="2"/>
  <c r="F21" i="2"/>
  <c r="F19" i="2"/>
  <c r="F18" i="2"/>
  <c r="F17" i="2"/>
  <c r="F15" i="2"/>
  <c r="F14" i="2"/>
  <c r="F13" i="2"/>
  <c r="F12" i="2"/>
  <c r="F11" i="2"/>
  <c r="F10" i="2"/>
  <c r="F9" i="2"/>
  <c r="F7" i="2"/>
</calcChain>
</file>

<file path=xl/sharedStrings.xml><?xml version="1.0" encoding="utf-8"?>
<sst xmlns="http://schemas.openxmlformats.org/spreadsheetml/2006/main" count="132" uniqueCount="123">
  <si>
    <t>№      п/п</t>
  </si>
  <si>
    <t>Дата и время отключения электроснабжения</t>
  </si>
  <si>
    <t>Дата и время полного восстановления электроснабжения</t>
  </si>
  <si>
    <t>Время перерыва электроснабжения</t>
  </si>
  <si>
    <t xml:space="preserve">ПС </t>
  </si>
  <si>
    <t>ЛЭП</t>
  </si>
  <si>
    <t xml:space="preserve">дд.мм.гг   </t>
  </si>
  <si>
    <t>час:мин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</si>
  <si>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</si>
  <si>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</si>
  <si>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</si>
  <si>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</si>
  <si>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</si>
  <si>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</si>
  <si>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</si>
  <si>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</si>
  <si>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7л-Сг-6</t>
  </si>
  <si>
    <t>24л-РП-7-332</t>
  </si>
  <si>
    <t>416-466</t>
  </si>
  <si>
    <t>237-238</t>
  </si>
  <si>
    <t>11 мкр.</t>
  </si>
  <si>
    <t>165-366</t>
  </si>
  <si>
    <t>АПРЕЛЬ</t>
  </si>
  <si>
    <t>МАРТ</t>
  </si>
  <si>
    <t>ФЕВРАЛЬ</t>
  </si>
  <si>
    <t>ЯНВАРЬ</t>
  </si>
  <si>
    <t xml:space="preserve">п.19 г) абз. 5. 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
</t>
  </si>
  <si>
    <t>ТП-135</t>
  </si>
  <si>
    <t>Спорт. Проезд 13А</t>
  </si>
  <si>
    <t>236-237</t>
  </si>
  <si>
    <t>9 мкр.</t>
  </si>
  <si>
    <t>197-56</t>
  </si>
  <si>
    <t>ТП-41,197,252,251,31,281</t>
  </si>
  <si>
    <t>195-195б</t>
  </si>
  <si>
    <t>Комсомольская 233А</t>
  </si>
  <si>
    <t>362-366</t>
  </si>
  <si>
    <t>362-843</t>
  </si>
  <si>
    <t xml:space="preserve">14 мкр. </t>
  </si>
  <si>
    <t xml:space="preserve">3-я Набережная, 3-я Новая, Июльская, Атласова </t>
  </si>
  <si>
    <t>Спорт. Проезд 13А.17Б</t>
  </si>
  <si>
    <t>Ленина,312,312а,314,314а,314б,316,Емельянова,114а,116а</t>
  </si>
  <si>
    <t>Емельянова 39б Д/С "Малинка"</t>
  </si>
  <si>
    <t>Горького 92,92А,94,94А,96,96А.</t>
  </si>
  <si>
    <t>Емельянова 21а</t>
  </si>
  <si>
    <t>Буюклы 78</t>
  </si>
  <si>
    <t>6л-РП11-6-401</t>
  </si>
  <si>
    <t>ТП-401, ТП-405</t>
  </si>
  <si>
    <t>ТП 51</t>
  </si>
  <si>
    <t>Курильская 11</t>
  </si>
  <si>
    <t>ТП 334</t>
  </si>
  <si>
    <t>Мира 375</t>
  </si>
  <si>
    <t>251-252</t>
  </si>
  <si>
    <t>ТП-195б, 196, 251, 281, 252</t>
  </si>
  <si>
    <t>ТП-2337-14л-Дл-10 каб.спуск</t>
  </si>
  <si>
    <t>ТП-2337</t>
  </si>
  <si>
    <t>Горького 14б</t>
  </si>
  <si>
    <t>ТП-6-202</t>
  </si>
  <si>
    <t>6, 202</t>
  </si>
  <si>
    <t>Комсомольская, 282,284,286,288,290,Комсом 288а  Д/сад Золушка,Комсомольская, 276-б, 276в,280,280а,Комсомольская, 276,276а,278,278а</t>
  </si>
  <si>
    <t xml:space="preserve"> КЛ-6кВ ТП 412-413</t>
  </si>
  <si>
    <t>Емельянова 10,11а,Комсомольская, 239,241,241а,241б/1,241б/2,241б/3,243а,245,245а,245б,Горького 50б, магазин АИСТ,Комсомольская, 247,251,251а,253,253а,255,257,257а,Комсомольская, 257б (д/с № 5),259,259а,259б,магазин Ковбой,Комсомольская, 251б,253б,251б,Горького,56,56б,58,62,62а,62б,Д/сад№46 Жемчужина</t>
  </si>
  <si>
    <t>Тихоокеанская 30 Д/сад №37</t>
  </si>
  <si>
    <t>Емельянова 23</t>
  </si>
  <si>
    <t>Тихоокеанская 2</t>
  </si>
  <si>
    <t>Тихоокеанская 4</t>
  </si>
  <si>
    <t xml:space="preserve">Украинская 113а </t>
  </si>
  <si>
    <t>Мира 269</t>
  </si>
  <si>
    <t>Поповича 25</t>
  </si>
  <si>
    <t>Победы 89А,89,91(частично)</t>
  </si>
  <si>
    <t>Спортивный проезд 19а(частично)</t>
  </si>
  <si>
    <t>Спорт.проезд 1</t>
  </si>
  <si>
    <t>Спорт.проезд 19</t>
  </si>
  <si>
    <t>16 школа</t>
  </si>
  <si>
    <t>Спорт проезд 3</t>
  </si>
  <si>
    <t>383-114</t>
  </si>
  <si>
    <t>271, 261</t>
  </si>
  <si>
    <t>21л-Ю-6</t>
  </si>
  <si>
    <t>Южно-Сахалинск(277,276,39)</t>
  </si>
  <si>
    <t>401-405 вв.№2</t>
  </si>
  <si>
    <t>401, 405</t>
  </si>
  <si>
    <t>Дружбы 76</t>
  </si>
  <si>
    <t>Ленина 198</t>
  </si>
  <si>
    <t>РП13</t>
  </si>
  <si>
    <t>Пуркаева 106</t>
  </si>
  <si>
    <t>Емельянова 114а</t>
  </si>
  <si>
    <t>Карьерная 29-31</t>
  </si>
  <si>
    <t>Комсомольская 259</t>
  </si>
  <si>
    <t>ТП-238,239,412,413,466</t>
  </si>
  <si>
    <t>Гайдука-37;Дружбы-88</t>
  </si>
  <si>
    <t>Саранская 15а(Частично)</t>
  </si>
  <si>
    <t>Украинская 105</t>
  </si>
  <si>
    <t>12мкр.-332,335,404</t>
  </si>
  <si>
    <t>ЛР-76-ТП-41</t>
  </si>
  <si>
    <t>41мкр. (ТП-197,ТП-142,ТП-41)</t>
  </si>
  <si>
    <t>165-234</t>
  </si>
  <si>
    <t>11мкр. (ТП-261,ТП-366,ТП-165)</t>
  </si>
  <si>
    <t>Комсомольская 192а</t>
  </si>
  <si>
    <t>ТП-466,416,412,239,238,413</t>
  </si>
  <si>
    <t>190-234</t>
  </si>
  <si>
    <t>ТП-190</t>
  </si>
  <si>
    <t>Милицейская 13</t>
  </si>
  <si>
    <t>Сахалинская 37-39 (частично)</t>
  </si>
  <si>
    <t>Емельянова 43</t>
  </si>
  <si>
    <t>ТП-190,165</t>
  </si>
  <si>
    <t>2 КЛ 6 8л-РП-37-752-ЛР-41</t>
  </si>
  <si>
    <t>8л-РП-37</t>
  </si>
  <si>
    <t>Мира 286б,в частично</t>
  </si>
  <si>
    <t xml:space="preserve"> 239-412</t>
  </si>
  <si>
    <t>14,9мкр(466,412,239,237,238)</t>
  </si>
  <si>
    <t>Комсомольская 310</t>
  </si>
  <si>
    <t xml:space="preserve">Мира 377 </t>
  </si>
  <si>
    <t>п.Синегорск</t>
  </si>
  <si>
    <t>9мк(190,233,234)</t>
  </si>
  <si>
    <t>пр.Мира 375,2 под.</t>
  </si>
  <si>
    <t>Комсомольская 294</t>
  </si>
  <si>
    <t>Поповича 79</t>
  </si>
  <si>
    <t>Авиационная 76</t>
  </si>
  <si>
    <t>Сахалинская 21</t>
  </si>
  <si>
    <t>Спортивный проезд 13,15</t>
  </si>
  <si>
    <t xml:space="preserve"> 551-532 Ввод№2</t>
  </si>
  <si>
    <t>551,532,551(С2)</t>
  </si>
  <si>
    <t>29л-Ц-6</t>
  </si>
  <si>
    <t>ТП-58,92,93,111,452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</si>
</sst>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:ss;@"/>
    <numFmt numFmtId="165" formatCode="hh:mm"/>
    <numFmt numFmtId="166" formatCode="[$-F400]h:mm:ss\ AM/PM"/>
  </numFmts>
  <fonts count="18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8"/>
      <color theme="1"/>
      <name val="Arial Cyr"/>
      <charset val="204"/>
    </font>
    <font>
      <b/>
      <sz val="8"/>
      <color theme="1"/>
      <name val="Arial"/>
      <family val="2"/>
      <charset val="204"/>
    </font>
    <font>
      <b/>
      <sz val="8"/>
      <color theme="1" tint="4.9989318521683403E-2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FFC000"/>
        <bgColor indexed="22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14" fontId="5" fillId="2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0" fontId="6" fillId="2" borderId="4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3" borderId="5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20" fontId="4" fillId="2" borderId="4" xfId="0" applyNumberFormat="1" applyFont="1" applyFill="1" applyBorder="1" applyAlignment="1">
      <alignment horizontal="center" vertical="center" wrapText="1"/>
    </xf>
    <xf numFmtId="20" fontId="6" fillId="2" borderId="4" xfId="0" applyNumberFormat="1" applyFont="1" applyFill="1" applyBorder="1" applyAlignment="1">
      <alignment horizontal="center" vertical="center" wrapText="1"/>
    </xf>
    <xf numFmtId="166" fontId="2" fillId="5" borderId="18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20" fontId="4" fillId="0" borderId="4" xfId="0" applyNumberFormat="1" applyFont="1" applyBorder="1" applyAlignment="1">
      <alignment horizontal="center" vertical="center" wrapText="1"/>
    </xf>
    <xf numFmtId="20" fontId="6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/>
    </xf>
    <xf numFmtId="164" fontId="2" fillId="8" borderId="1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0" fontId="4" fillId="8" borderId="11" xfId="0" applyFont="1" applyFill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 wrapText="1"/>
    </xf>
    <xf numFmtId="20" fontId="14" fillId="0" borderId="1" xfId="0" applyNumberFormat="1" applyFont="1" applyBorder="1" applyAlignment="1">
      <alignment horizontal="center" vertical="center" wrapText="1"/>
    </xf>
    <xf numFmtId="165" fontId="6" fillId="8" borderId="11" xfId="0" applyNumberFormat="1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20" fontId="15" fillId="0" borderId="1" xfId="0" applyNumberFormat="1" applyFont="1" applyBorder="1" applyAlignment="1">
      <alignment horizontal="center" vertical="center"/>
    </xf>
    <xf numFmtId="164" fontId="2" fillId="8" borderId="20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164" fontId="2" fillId="8" borderId="21" xfId="0" applyNumberFormat="1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66" fontId="2" fillId="8" borderId="11" xfId="0" applyNumberFormat="1" applyFont="1" applyFill="1" applyBorder="1" applyAlignment="1">
      <alignment horizontal="center" vertical="center"/>
    </xf>
    <xf numFmtId="166" fontId="2" fillId="8" borderId="1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14" fontId="6" fillId="8" borderId="11" xfId="0" applyNumberFormat="1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view="pageBreakPreview" zoomScale="115" zoomScaleNormal="100" zoomScaleSheetLayoutView="115" workbookViewId="0">
      <selection activeCell="A5" sqref="A5:H5"/>
    </sheetView>
  </sheetViews>
  <sheetFormatPr defaultRowHeight="15" x14ac:dyDescent="0.25"/>
  <cols>
    <col min="1" max="1" width="22.7109375" customWidth="1"/>
    <col min="2" max="2" width="14.7109375" customWidth="1"/>
    <col min="3" max="3" width="19.42578125" customWidth="1"/>
    <col min="4" max="4" width="19.28515625" customWidth="1"/>
    <col min="5" max="5" width="14.28515625" customWidth="1"/>
    <col min="6" max="6" width="20.42578125" customWidth="1"/>
    <col min="7" max="7" width="15.28515625" customWidth="1"/>
    <col min="8" max="8" width="15.42578125" style="20" customWidth="1"/>
  </cols>
  <sheetData>
    <row r="1" spans="1:9" ht="109.5" customHeight="1" thickBot="1" x14ac:dyDescent="0.4">
      <c r="A1" s="34" t="s">
        <v>26</v>
      </c>
      <c r="B1" s="35"/>
      <c r="C1" s="35"/>
      <c r="D1" s="35"/>
      <c r="E1" s="35"/>
      <c r="F1" s="35"/>
      <c r="G1" s="35"/>
      <c r="H1" s="35"/>
    </row>
    <row r="2" spans="1:9" ht="30.75" customHeight="1" thickBot="1" x14ac:dyDescent="0.3">
      <c r="A2" s="36" t="s">
        <v>0</v>
      </c>
      <c r="B2" s="36" t="s">
        <v>1</v>
      </c>
      <c r="C2" s="36"/>
      <c r="D2" s="36" t="s">
        <v>2</v>
      </c>
      <c r="E2" s="36"/>
      <c r="F2" s="15" t="s">
        <v>3</v>
      </c>
      <c r="G2" s="36" t="s">
        <v>4</v>
      </c>
      <c r="H2" s="36" t="s">
        <v>5</v>
      </c>
    </row>
    <row r="3" spans="1:9" ht="15.75" thickBot="1" x14ac:dyDescent="0.3">
      <c r="A3" s="36"/>
      <c r="B3" s="15" t="s">
        <v>6</v>
      </c>
      <c r="C3" s="16" t="s">
        <v>7</v>
      </c>
      <c r="D3" s="15" t="s">
        <v>6</v>
      </c>
      <c r="E3" s="16" t="s">
        <v>7</v>
      </c>
      <c r="F3" s="16" t="s">
        <v>7</v>
      </c>
      <c r="G3" s="36"/>
      <c r="H3" s="36"/>
    </row>
    <row r="4" spans="1:9" ht="15.75" thickBot="1" x14ac:dyDescent="0.3">
      <c r="A4" s="21"/>
      <c r="B4" s="22"/>
      <c r="C4" s="23"/>
      <c r="D4" s="22"/>
      <c r="E4" s="23"/>
      <c r="F4" s="24">
        <f>SUBTOTAL(9,F7:F7,F9:F15,F17:F19,F21:F93)</f>
        <v>17.914583333333329</v>
      </c>
      <c r="G4" s="22"/>
      <c r="H4" s="25"/>
      <c r="I4" s="10"/>
    </row>
    <row r="5" spans="1:9" ht="15.75" thickBot="1" x14ac:dyDescent="0.3">
      <c r="A5" s="37"/>
      <c r="B5" s="37"/>
      <c r="C5" s="37"/>
      <c r="D5" s="37"/>
      <c r="E5" s="37"/>
      <c r="F5" s="37"/>
      <c r="G5" s="37"/>
      <c r="H5" s="37"/>
      <c r="I5" s="8"/>
    </row>
    <row r="6" spans="1:9" ht="15.75" thickBot="1" x14ac:dyDescent="0.3">
      <c r="A6" s="38" t="s">
        <v>25</v>
      </c>
      <c r="B6" s="38"/>
      <c r="C6" s="38"/>
      <c r="D6" s="38"/>
      <c r="E6" s="38"/>
      <c r="F6" s="38"/>
      <c r="G6" s="38"/>
      <c r="H6" s="38"/>
      <c r="I6" s="8"/>
    </row>
    <row r="7" spans="1:9" ht="15.75" thickBot="1" x14ac:dyDescent="0.3">
      <c r="A7" s="40">
        <v>1</v>
      </c>
      <c r="B7" s="41">
        <v>43852</v>
      </c>
      <c r="C7" s="42">
        <v>0.58402777777777781</v>
      </c>
      <c r="D7" s="41">
        <v>43852</v>
      </c>
      <c r="E7" s="43">
        <v>0.81666666666666676</v>
      </c>
      <c r="F7" s="44">
        <f>E7-C7</f>
        <v>0.23263888888888895</v>
      </c>
      <c r="G7" s="45" t="s">
        <v>27</v>
      </c>
      <c r="H7" s="45" t="s">
        <v>28</v>
      </c>
      <c r="I7" s="8"/>
    </row>
    <row r="8" spans="1:9" ht="15.75" thickBot="1" x14ac:dyDescent="0.3">
      <c r="A8" s="39" t="s">
        <v>24</v>
      </c>
      <c r="B8" s="39"/>
      <c r="C8" s="39"/>
      <c r="D8" s="39"/>
      <c r="E8" s="39"/>
      <c r="F8" s="39"/>
      <c r="G8" s="39"/>
      <c r="H8" s="39"/>
      <c r="I8" s="12"/>
    </row>
    <row r="9" spans="1:9" x14ac:dyDescent="0.25">
      <c r="A9" s="46">
        <v>2</v>
      </c>
      <c r="B9" s="41">
        <v>43862</v>
      </c>
      <c r="C9" s="42">
        <v>0.92361111111111116</v>
      </c>
      <c r="D9" s="41">
        <v>43863</v>
      </c>
      <c r="E9" s="43">
        <v>3.8194444444444441E-2</v>
      </c>
      <c r="F9" s="47">
        <f>E9-C9+1</f>
        <v>0.11458333333333326</v>
      </c>
      <c r="G9" s="48" t="s">
        <v>29</v>
      </c>
      <c r="H9" s="48" t="s">
        <v>30</v>
      </c>
      <c r="I9" s="12"/>
    </row>
    <row r="10" spans="1:9" ht="31.5" x14ac:dyDescent="0.25">
      <c r="A10" s="46">
        <v>3</v>
      </c>
      <c r="B10" s="41">
        <v>43863</v>
      </c>
      <c r="C10" s="42">
        <v>0.68541666666666667</v>
      </c>
      <c r="D10" s="41">
        <v>43863</v>
      </c>
      <c r="E10" s="43">
        <v>0.76597222222222217</v>
      </c>
      <c r="F10" s="47">
        <f t="shared" ref="F10:F15" si="0">E10-C10</f>
        <v>8.0555555555555491E-2</v>
      </c>
      <c r="G10" s="48" t="s">
        <v>31</v>
      </c>
      <c r="H10" s="45" t="s">
        <v>32</v>
      </c>
      <c r="I10" s="12"/>
    </row>
    <row r="11" spans="1:9" ht="31.5" x14ac:dyDescent="0.25">
      <c r="A11" s="46">
        <v>4</v>
      </c>
      <c r="B11" s="41">
        <v>43863</v>
      </c>
      <c r="C11" s="42">
        <v>0.68541666666666667</v>
      </c>
      <c r="D11" s="41">
        <v>43863</v>
      </c>
      <c r="E11" s="43">
        <v>0.76597222222222217</v>
      </c>
      <c r="F11" s="47">
        <f t="shared" si="0"/>
        <v>8.0555555555555491E-2</v>
      </c>
      <c r="G11" s="48" t="s">
        <v>33</v>
      </c>
      <c r="H11" s="45" t="s">
        <v>32</v>
      </c>
      <c r="I11" s="12"/>
    </row>
    <row r="12" spans="1:9" ht="21" x14ac:dyDescent="0.25">
      <c r="A12" s="46">
        <v>5</v>
      </c>
      <c r="B12" s="41">
        <v>43873</v>
      </c>
      <c r="C12" s="42">
        <v>0.79861111111111116</v>
      </c>
      <c r="D12" s="41">
        <v>43873</v>
      </c>
      <c r="E12" s="42">
        <v>0.95416666666666661</v>
      </c>
      <c r="F12" s="47">
        <f t="shared" si="0"/>
        <v>0.15555555555555545</v>
      </c>
      <c r="G12" s="45">
        <v>412</v>
      </c>
      <c r="H12" s="45" t="s">
        <v>34</v>
      </c>
      <c r="I12" s="12"/>
    </row>
    <row r="13" spans="1:9" x14ac:dyDescent="0.25">
      <c r="A13" s="46">
        <v>6</v>
      </c>
      <c r="B13" s="41">
        <v>43886</v>
      </c>
      <c r="C13" s="42">
        <v>4.5138888888888888E-2</v>
      </c>
      <c r="D13" s="41">
        <v>43886</v>
      </c>
      <c r="E13" s="42">
        <v>0.26041666666666669</v>
      </c>
      <c r="F13" s="47">
        <f t="shared" si="0"/>
        <v>0.21527777777777779</v>
      </c>
      <c r="G13" s="48" t="s">
        <v>35</v>
      </c>
      <c r="H13" s="48" t="s">
        <v>20</v>
      </c>
      <c r="I13" s="12"/>
    </row>
    <row r="14" spans="1:9" x14ac:dyDescent="0.25">
      <c r="A14" s="46">
        <v>7</v>
      </c>
      <c r="B14" s="41">
        <v>43886</v>
      </c>
      <c r="C14" s="42">
        <v>4.5138888888888888E-2</v>
      </c>
      <c r="D14" s="41">
        <v>43886</v>
      </c>
      <c r="E14" s="42">
        <v>0.26041666666666669</v>
      </c>
      <c r="F14" s="47">
        <f t="shared" si="0"/>
        <v>0.21527777777777779</v>
      </c>
      <c r="G14" s="48" t="s">
        <v>36</v>
      </c>
      <c r="H14" s="48" t="s">
        <v>20</v>
      </c>
      <c r="I14" s="12"/>
    </row>
    <row r="15" spans="1:9" ht="15.75" thickBot="1" x14ac:dyDescent="0.3">
      <c r="A15" s="46">
        <v>8</v>
      </c>
      <c r="B15" s="41">
        <v>43886</v>
      </c>
      <c r="C15" s="42">
        <v>0.18124999999999999</v>
      </c>
      <c r="D15" s="41">
        <v>43886</v>
      </c>
      <c r="E15" s="43">
        <v>0.50694444444444442</v>
      </c>
      <c r="F15" s="47">
        <f t="shared" si="0"/>
        <v>0.3256944444444444</v>
      </c>
      <c r="G15" s="48">
        <v>413</v>
      </c>
      <c r="H15" s="45" t="s">
        <v>37</v>
      </c>
      <c r="I15" s="12"/>
    </row>
    <row r="16" spans="1:9" ht="15.75" thickBot="1" x14ac:dyDescent="0.3">
      <c r="A16" s="38" t="s">
        <v>23</v>
      </c>
      <c r="B16" s="49"/>
      <c r="C16" s="49"/>
      <c r="D16" s="49"/>
      <c r="E16" s="49"/>
      <c r="F16" s="49"/>
      <c r="G16" s="49"/>
      <c r="H16" s="50"/>
      <c r="I16" s="11"/>
    </row>
    <row r="17" spans="1:9" ht="42" x14ac:dyDescent="0.25">
      <c r="A17" s="40">
        <v>9</v>
      </c>
      <c r="B17" s="41">
        <v>43901</v>
      </c>
      <c r="C17" s="42">
        <v>0.46875</v>
      </c>
      <c r="D17" s="41">
        <v>43901</v>
      </c>
      <c r="E17" s="43">
        <v>0.56319444444444444</v>
      </c>
      <c r="F17" s="47">
        <f>E17-C17</f>
        <v>9.4444444444444442E-2</v>
      </c>
      <c r="G17" s="48">
        <v>2408</v>
      </c>
      <c r="H17" s="45" t="s">
        <v>38</v>
      </c>
      <c r="I17" s="8"/>
    </row>
    <row r="18" spans="1:9" ht="21" x14ac:dyDescent="0.25">
      <c r="A18" s="40">
        <v>10</v>
      </c>
      <c r="B18" s="41">
        <v>43903</v>
      </c>
      <c r="C18" s="42">
        <v>0.5</v>
      </c>
      <c r="D18" s="41">
        <v>43904</v>
      </c>
      <c r="E18" s="43">
        <v>1.7361111111111112E-2</v>
      </c>
      <c r="F18" s="47">
        <f>E18-C18+1</f>
        <v>0.51736111111111116</v>
      </c>
      <c r="G18" s="48">
        <v>135</v>
      </c>
      <c r="H18" s="45" t="s">
        <v>39</v>
      </c>
      <c r="I18" s="8"/>
    </row>
    <row r="19" spans="1:9" ht="42.75" thickBot="1" x14ac:dyDescent="0.3">
      <c r="A19" s="40">
        <v>11</v>
      </c>
      <c r="B19" s="41">
        <v>43909</v>
      </c>
      <c r="C19" s="42">
        <v>0.86805555555555547</v>
      </c>
      <c r="D19" s="41">
        <v>43909</v>
      </c>
      <c r="E19" s="43">
        <v>0.9375</v>
      </c>
      <c r="F19" s="47">
        <f>E19-C19</f>
        <v>6.9444444444444531E-2</v>
      </c>
      <c r="G19" s="48">
        <v>252</v>
      </c>
      <c r="H19" s="19" t="s">
        <v>40</v>
      </c>
      <c r="I19" s="8"/>
    </row>
    <row r="20" spans="1:9" ht="15.75" thickBot="1" x14ac:dyDescent="0.3">
      <c r="A20" s="30" t="s">
        <v>22</v>
      </c>
      <c r="B20" s="30"/>
      <c r="C20" s="30"/>
      <c r="D20" s="30"/>
      <c r="E20" s="30"/>
      <c r="F20" s="30"/>
      <c r="G20" s="30"/>
      <c r="H20" s="30"/>
      <c r="I20" s="8"/>
    </row>
    <row r="21" spans="1:9" ht="21" x14ac:dyDescent="0.25">
      <c r="A21" s="51">
        <v>12</v>
      </c>
      <c r="B21" s="41">
        <v>43937</v>
      </c>
      <c r="C21" s="42">
        <v>0.55069444444444449</v>
      </c>
      <c r="D21" s="41">
        <v>43937</v>
      </c>
      <c r="E21" s="43">
        <v>0.93055555555555547</v>
      </c>
      <c r="F21" s="47">
        <f>E21-C21</f>
        <v>0.37986111111111098</v>
      </c>
      <c r="G21" s="45">
        <v>362</v>
      </c>
      <c r="H21" s="45" t="s">
        <v>41</v>
      </c>
      <c r="I21" s="11"/>
    </row>
    <row r="22" spans="1:9" ht="31.5" x14ac:dyDescent="0.25">
      <c r="A22" s="51">
        <v>13</v>
      </c>
      <c r="B22" s="41">
        <v>43938</v>
      </c>
      <c r="C22" s="42">
        <v>0.61111111111111105</v>
      </c>
      <c r="D22" s="41">
        <v>43938</v>
      </c>
      <c r="E22" s="43">
        <v>0.73263888888888884</v>
      </c>
      <c r="F22" s="47">
        <f>E22-C22</f>
        <v>0.12152777777777779</v>
      </c>
      <c r="G22" s="45">
        <v>411</v>
      </c>
      <c r="H22" s="45" t="s">
        <v>42</v>
      </c>
      <c r="I22" s="9"/>
    </row>
    <row r="23" spans="1:9" x14ac:dyDescent="0.25">
      <c r="A23" s="51">
        <v>14</v>
      </c>
      <c r="B23" s="41">
        <v>43940</v>
      </c>
      <c r="C23" s="42">
        <v>0.89930555555555547</v>
      </c>
      <c r="D23" s="41">
        <v>43941</v>
      </c>
      <c r="E23" s="43">
        <v>0.53611111111111109</v>
      </c>
      <c r="F23" s="47">
        <f>E23-C23+1</f>
        <v>0.63680555555555562</v>
      </c>
      <c r="G23" s="45">
        <v>234</v>
      </c>
      <c r="H23" s="45" t="s">
        <v>43</v>
      </c>
      <c r="I23" s="9"/>
    </row>
    <row r="24" spans="1:9" x14ac:dyDescent="0.25">
      <c r="A24" s="51">
        <v>15</v>
      </c>
      <c r="B24" s="41">
        <v>43947</v>
      </c>
      <c r="C24" s="42">
        <v>0.37847222222222227</v>
      </c>
      <c r="D24" s="41">
        <v>43947</v>
      </c>
      <c r="E24" s="43">
        <v>0.52430555555555558</v>
      </c>
      <c r="F24" s="47">
        <f>E24-C24</f>
        <v>0.14583333333333331</v>
      </c>
      <c r="G24" s="48">
        <v>24</v>
      </c>
      <c r="H24" s="45" t="s">
        <v>44</v>
      </c>
      <c r="I24" s="9"/>
    </row>
    <row r="25" spans="1:9" x14ac:dyDescent="0.25">
      <c r="A25" s="51">
        <v>16</v>
      </c>
      <c r="B25" s="26">
        <v>43948</v>
      </c>
      <c r="C25" s="27">
        <v>0.91180555555555554</v>
      </c>
      <c r="D25" s="26">
        <v>43948</v>
      </c>
      <c r="E25" s="28">
        <v>0.99305555555555547</v>
      </c>
      <c r="F25" s="47">
        <f>E25-C25</f>
        <v>8.1249999999999933E-2</v>
      </c>
      <c r="G25" s="7" t="s">
        <v>45</v>
      </c>
      <c r="H25" s="52" t="s">
        <v>46</v>
      </c>
      <c r="I25" s="9"/>
    </row>
    <row r="26" spans="1:9" x14ac:dyDescent="0.25">
      <c r="A26" s="51">
        <v>17</v>
      </c>
      <c r="B26" s="41">
        <v>43950</v>
      </c>
      <c r="C26" s="42">
        <v>0.875</v>
      </c>
      <c r="D26" s="41">
        <v>43951</v>
      </c>
      <c r="E26" s="43">
        <v>1.3888888888888888E-2</v>
      </c>
      <c r="F26" s="47">
        <f>E26-C26+1</f>
        <v>0.13888888888888884</v>
      </c>
      <c r="G26" s="45" t="s">
        <v>47</v>
      </c>
      <c r="H26" s="45" t="s">
        <v>48</v>
      </c>
      <c r="I26" s="9"/>
    </row>
    <row r="27" spans="1:9" ht="15.75" thickBot="1" x14ac:dyDescent="0.3">
      <c r="A27" s="51">
        <v>18</v>
      </c>
      <c r="B27" s="41">
        <v>43951</v>
      </c>
      <c r="C27" s="42">
        <v>0.94791666666666663</v>
      </c>
      <c r="D27" s="41">
        <v>43952</v>
      </c>
      <c r="E27" s="43">
        <v>0.6875</v>
      </c>
      <c r="F27" s="47">
        <f>E27-C27+1</f>
        <v>0.73958333333333337</v>
      </c>
      <c r="G27" s="45" t="s">
        <v>49</v>
      </c>
      <c r="H27" s="45" t="s">
        <v>50</v>
      </c>
      <c r="I27" s="9"/>
    </row>
    <row r="28" spans="1:9" ht="15.75" thickBot="1" x14ac:dyDescent="0.3">
      <c r="A28" s="30" t="s">
        <v>8</v>
      </c>
      <c r="B28" s="30"/>
      <c r="C28" s="30"/>
      <c r="D28" s="30"/>
      <c r="E28" s="30"/>
      <c r="F28" s="30"/>
      <c r="G28" s="30"/>
      <c r="H28" s="30"/>
      <c r="I28" s="8"/>
    </row>
    <row r="29" spans="1:9" ht="21" x14ac:dyDescent="0.25">
      <c r="A29" s="40">
        <v>19</v>
      </c>
      <c r="B29" s="41">
        <v>43956</v>
      </c>
      <c r="C29" s="42">
        <v>0.88541666666666663</v>
      </c>
      <c r="D29" s="41">
        <v>43956</v>
      </c>
      <c r="E29" s="43">
        <v>0.97361111111111109</v>
      </c>
      <c r="F29" s="47">
        <f>E29-C29</f>
        <v>8.8194444444444464E-2</v>
      </c>
      <c r="G29" s="45" t="s">
        <v>51</v>
      </c>
      <c r="H29" s="45" t="s">
        <v>52</v>
      </c>
      <c r="I29" s="8"/>
    </row>
    <row r="30" spans="1:9" ht="21" x14ac:dyDescent="0.25">
      <c r="A30" s="40">
        <v>20</v>
      </c>
      <c r="B30" s="41">
        <v>43958</v>
      </c>
      <c r="C30" s="42">
        <v>0.625</v>
      </c>
      <c r="D30" s="41">
        <v>43959</v>
      </c>
      <c r="E30" s="43">
        <v>9.7222222222222224E-2</v>
      </c>
      <c r="F30" s="47">
        <f>E30-C30+1</f>
        <v>0.47222222222222221</v>
      </c>
      <c r="G30" s="45" t="s">
        <v>53</v>
      </c>
      <c r="H30" s="45" t="s">
        <v>54</v>
      </c>
      <c r="I30" s="8"/>
    </row>
    <row r="31" spans="1:9" x14ac:dyDescent="0.25">
      <c r="A31" s="40">
        <v>21</v>
      </c>
      <c r="B31" s="41">
        <v>43971</v>
      </c>
      <c r="C31" s="53">
        <v>0.4152777777777778</v>
      </c>
      <c r="D31" s="41">
        <v>43971</v>
      </c>
      <c r="E31" s="43">
        <v>0.86458333333333337</v>
      </c>
      <c r="F31" s="47">
        <f>E31-C31</f>
        <v>0.44930555555555557</v>
      </c>
      <c r="G31" s="54">
        <v>211</v>
      </c>
      <c r="H31" s="55" t="s">
        <v>55</v>
      </c>
      <c r="I31" s="8"/>
    </row>
    <row r="32" spans="1:9" x14ac:dyDescent="0.25">
      <c r="A32" s="40">
        <v>22</v>
      </c>
      <c r="B32" s="56">
        <v>43974</v>
      </c>
      <c r="C32" s="2">
        <v>0.3888888888888889</v>
      </c>
      <c r="D32" s="56">
        <v>43974</v>
      </c>
      <c r="E32" s="2">
        <v>0.46875</v>
      </c>
      <c r="F32" s="47">
        <f>E32-C32</f>
        <v>7.9861111111111105E-2</v>
      </c>
      <c r="G32" s="57" t="s">
        <v>56</v>
      </c>
      <c r="H32" s="57" t="s">
        <v>57</v>
      </c>
      <c r="I32" s="8"/>
    </row>
    <row r="33" spans="1:9" ht="94.5" x14ac:dyDescent="0.25">
      <c r="A33" s="40">
        <v>23</v>
      </c>
      <c r="B33" s="58">
        <v>43979</v>
      </c>
      <c r="C33" s="59">
        <v>0.92569444444444438</v>
      </c>
      <c r="D33" s="58">
        <v>43979</v>
      </c>
      <c r="E33" s="60">
        <v>0.97291666666666676</v>
      </c>
      <c r="F33" s="47">
        <f>E33-C33</f>
        <v>4.7222222222222388E-2</v>
      </c>
      <c r="G33" s="61" t="s">
        <v>29</v>
      </c>
      <c r="H33" s="62" t="s">
        <v>58</v>
      </c>
      <c r="I33" s="8"/>
    </row>
    <row r="34" spans="1:9" ht="231.75" thickBot="1" x14ac:dyDescent="0.3">
      <c r="A34" s="40">
        <v>24</v>
      </c>
      <c r="B34" s="63">
        <v>43982</v>
      </c>
      <c r="C34" s="53">
        <v>0.15625</v>
      </c>
      <c r="D34" s="63">
        <v>43982</v>
      </c>
      <c r="E34" s="53">
        <v>0.28125</v>
      </c>
      <c r="F34" s="47">
        <f>E34-C34</f>
        <v>0.125</v>
      </c>
      <c r="G34" s="64" t="s">
        <v>59</v>
      </c>
      <c r="H34" s="64" t="s">
        <v>60</v>
      </c>
      <c r="I34" s="8"/>
    </row>
    <row r="35" spans="1:9" ht="15.75" thickBot="1" x14ac:dyDescent="0.3">
      <c r="A35" s="30" t="s">
        <v>9</v>
      </c>
      <c r="B35" s="30"/>
      <c r="C35" s="30"/>
      <c r="D35" s="30"/>
      <c r="E35" s="30"/>
      <c r="F35" s="30"/>
      <c r="G35" s="30"/>
      <c r="H35" s="30"/>
      <c r="I35" s="8"/>
    </row>
    <row r="36" spans="1:9" ht="21" x14ac:dyDescent="0.25">
      <c r="A36" s="40">
        <v>25</v>
      </c>
      <c r="B36" s="63">
        <v>43984</v>
      </c>
      <c r="C36" s="53">
        <v>0.40277777777777773</v>
      </c>
      <c r="D36" s="65">
        <v>43984</v>
      </c>
      <c r="E36" s="53">
        <v>0.6958333333333333</v>
      </c>
      <c r="F36" s="47">
        <f>E36-C36</f>
        <v>0.29305555555555557</v>
      </c>
      <c r="G36" s="54">
        <v>273</v>
      </c>
      <c r="H36" s="64" t="s">
        <v>61</v>
      </c>
      <c r="I36" s="8"/>
    </row>
    <row r="37" spans="1:9" x14ac:dyDescent="0.25">
      <c r="A37" s="40">
        <v>26</v>
      </c>
      <c r="B37" s="63">
        <v>43986</v>
      </c>
      <c r="C37" s="66">
        <v>0.54861111111111105</v>
      </c>
      <c r="D37" s="67">
        <v>43986</v>
      </c>
      <c r="E37" s="66">
        <v>0.72916666666666663</v>
      </c>
      <c r="F37" s="47">
        <f>E37-C37</f>
        <v>0.18055555555555558</v>
      </c>
      <c r="G37" s="61">
        <v>234</v>
      </c>
      <c r="H37" s="64" t="s">
        <v>62</v>
      </c>
      <c r="I37" s="8"/>
    </row>
    <row r="38" spans="1:9" x14ac:dyDescent="0.25">
      <c r="A38" s="68">
        <v>27</v>
      </c>
      <c r="B38" s="67">
        <v>43988</v>
      </c>
      <c r="C38" s="69">
        <v>0</v>
      </c>
      <c r="D38" s="67">
        <v>43989</v>
      </c>
      <c r="E38" s="70">
        <v>0.625</v>
      </c>
      <c r="F38" s="47">
        <f>E38-C38</f>
        <v>0.625</v>
      </c>
      <c r="G38" s="61">
        <v>135</v>
      </c>
      <c r="H38" s="64" t="s">
        <v>63</v>
      </c>
      <c r="I38" s="8"/>
    </row>
    <row r="39" spans="1:9" x14ac:dyDescent="0.25">
      <c r="A39" s="68">
        <v>28</v>
      </c>
      <c r="B39" s="56">
        <v>43989</v>
      </c>
      <c r="C39" s="69">
        <v>0.8125</v>
      </c>
      <c r="D39" s="56">
        <v>43990</v>
      </c>
      <c r="E39" s="69">
        <v>6.9444444444444447E-4</v>
      </c>
      <c r="F39" s="71">
        <f>E39-C39+1</f>
        <v>0.18819444444444444</v>
      </c>
      <c r="G39" s="61">
        <v>135</v>
      </c>
      <c r="H39" s="6" t="s">
        <v>64</v>
      </c>
      <c r="I39" s="8"/>
    </row>
    <row r="40" spans="1:9" x14ac:dyDescent="0.25">
      <c r="A40" s="40">
        <v>29</v>
      </c>
      <c r="B40" s="56">
        <v>43989</v>
      </c>
      <c r="C40" s="69">
        <v>0.8125</v>
      </c>
      <c r="D40" s="56">
        <v>43990</v>
      </c>
      <c r="E40" s="53">
        <v>6.6666666666666666E-2</v>
      </c>
      <c r="F40" s="47">
        <f>E40-C40+1</f>
        <v>0.25416666666666665</v>
      </c>
      <c r="G40" s="61">
        <v>394</v>
      </c>
      <c r="H40" s="64" t="s">
        <v>65</v>
      </c>
      <c r="I40" s="8"/>
    </row>
    <row r="41" spans="1:9" x14ac:dyDescent="0.25">
      <c r="A41" s="40">
        <v>30</v>
      </c>
      <c r="B41" s="56">
        <v>43994</v>
      </c>
      <c r="C41" s="69">
        <v>6.9444444444444447E-4</v>
      </c>
      <c r="D41" s="72">
        <v>43994</v>
      </c>
      <c r="E41" s="69">
        <v>0.4548611111111111</v>
      </c>
      <c r="F41" s="47">
        <f>E41-C41</f>
        <v>0.45416666666666666</v>
      </c>
      <c r="G41" s="73">
        <v>403</v>
      </c>
      <c r="H41" s="64" t="s">
        <v>66</v>
      </c>
      <c r="I41" s="8"/>
    </row>
    <row r="42" spans="1:9" x14ac:dyDescent="0.25">
      <c r="A42" s="40">
        <v>31</v>
      </c>
      <c r="B42" s="56">
        <v>43999</v>
      </c>
      <c r="C42" s="2">
        <v>0.875</v>
      </c>
      <c r="D42" s="3">
        <v>44000</v>
      </c>
      <c r="E42" s="2">
        <v>1.3888888888888888E-2</v>
      </c>
      <c r="F42" s="47">
        <f>E42-C42+1</f>
        <v>0.13888888888888884</v>
      </c>
      <c r="G42" s="4">
        <v>184</v>
      </c>
      <c r="H42" s="5" t="s">
        <v>67</v>
      </c>
      <c r="I42" s="8"/>
    </row>
    <row r="43" spans="1:9" ht="31.5" x14ac:dyDescent="0.25">
      <c r="A43" s="40">
        <v>32</v>
      </c>
      <c r="B43" s="56">
        <v>44003</v>
      </c>
      <c r="C43" s="2">
        <v>0.4152777777777778</v>
      </c>
      <c r="D43" s="56">
        <v>44003</v>
      </c>
      <c r="E43" s="2">
        <v>0.48125000000000001</v>
      </c>
      <c r="F43" s="47">
        <f>E43-C43</f>
        <v>6.597222222222221E-2</v>
      </c>
      <c r="G43" s="62">
        <v>197</v>
      </c>
      <c r="H43" s="45" t="s">
        <v>68</v>
      </c>
      <c r="I43" s="8"/>
    </row>
    <row r="44" spans="1:9" ht="31.5" x14ac:dyDescent="0.25">
      <c r="A44" s="40">
        <v>33</v>
      </c>
      <c r="B44" s="56">
        <v>44003</v>
      </c>
      <c r="C44" s="2">
        <v>0.49513888888888885</v>
      </c>
      <c r="D44" s="56">
        <v>44003</v>
      </c>
      <c r="E44" s="2">
        <v>0.59027777777777779</v>
      </c>
      <c r="F44" s="47">
        <f>E44-C44</f>
        <v>9.5138888888888939E-2</v>
      </c>
      <c r="G44" s="61">
        <v>93</v>
      </c>
      <c r="H44" s="64" t="s">
        <v>69</v>
      </c>
      <c r="I44" s="8"/>
    </row>
    <row r="45" spans="1:9" x14ac:dyDescent="0.25">
      <c r="A45" s="40">
        <v>34</v>
      </c>
      <c r="B45" s="56">
        <v>44004</v>
      </c>
      <c r="C45" s="74">
        <v>0.84027777777777779</v>
      </c>
      <c r="D45" s="75">
        <v>44005</v>
      </c>
      <c r="E45" s="74">
        <v>7.6388888888888895E-2</v>
      </c>
      <c r="F45" s="47">
        <f>E45-C45+1</f>
        <v>0.23611111111111116</v>
      </c>
      <c r="G45" s="61">
        <v>111</v>
      </c>
      <c r="H45" s="62" t="s">
        <v>70</v>
      </c>
      <c r="I45" s="8"/>
    </row>
    <row r="46" spans="1:9" x14ac:dyDescent="0.25">
      <c r="A46" s="40">
        <v>35</v>
      </c>
      <c r="B46" s="76">
        <v>44007</v>
      </c>
      <c r="C46" s="17">
        <v>0.49652777777777773</v>
      </c>
      <c r="D46" s="18">
        <v>44007</v>
      </c>
      <c r="E46" s="17">
        <v>0.86805555555555547</v>
      </c>
      <c r="F46" s="77">
        <f>E46-C46</f>
        <v>0.37152777777777773</v>
      </c>
      <c r="G46" s="78">
        <v>93</v>
      </c>
      <c r="H46" s="45" t="s">
        <v>71</v>
      </c>
      <c r="I46" s="11"/>
    </row>
    <row r="47" spans="1:9" ht="15.75" thickBot="1" x14ac:dyDescent="0.3">
      <c r="A47" s="68">
        <v>36</v>
      </c>
      <c r="B47" s="56">
        <v>44008</v>
      </c>
      <c r="C47" s="2">
        <v>0.67152777777777783</v>
      </c>
      <c r="D47" s="3">
        <v>44008</v>
      </c>
      <c r="E47" s="2">
        <v>0.77777777777777779</v>
      </c>
      <c r="F47" s="79">
        <f>E47-C47</f>
        <v>0.10624999999999996</v>
      </c>
      <c r="G47" s="4">
        <v>31</v>
      </c>
      <c r="H47" s="64" t="s">
        <v>72</v>
      </c>
      <c r="I47" s="11"/>
    </row>
    <row r="48" spans="1:9" ht="15.75" thickBot="1" x14ac:dyDescent="0.3">
      <c r="A48" s="30" t="s">
        <v>10</v>
      </c>
      <c r="B48" s="30"/>
      <c r="C48" s="30"/>
      <c r="D48" s="30"/>
      <c r="E48" s="30"/>
      <c r="F48" s="30"/>
      <c r="G48" s="30"/>
      <c r="H48" s="30"/>
      <c r="I48" s="8"/>
    </row>
    <row r="49" spans="1:9" x14ac:dyDescent="0.25">
      <c r="A49" s="40">
        <v>37</v>
      </c>
      <c r="B49" s="56">
        <v>44018</v>
      </c>
      <c r="C49" s="2">
        <v>0.57986111111111105</v>
      </c>
      <c r="D49" s="56">
        <v>44019</v>
      </c>
      <c r="E49" s="2">
        <v>8.4027777777777771E-2</v>
      </c>
      <c r="F49" s="47">
        <f>E49-C49+1</f>
        <v>0.50416666666666665</v>
      </c>
      <c r="G49" s="61">
        <v>111</v>
      </c>
      <c r="H49" s="64" t="s">
        <v>73</v>
      </c>
      <c r="I49" s="8"/>
    </row>
    <row r="50" spans="1:9" x14ac:dyDescent="0.25">
      <c r="A50" s="40">
        <v>38</v>
      </c>
      <c r="B50" s="56">
        <v>44022</v>
      </c>
      <c r="C50" s="2">
        <v>0.14930555555555555</v>
      </c>
      <c r="D50" s="56">
        <v>44022</v>
      </c>
      <c r="E50" s="2">
        <v>0.22847222222222222</v>
      </c>
      <c r="F50" s="47">
        <f>E50-C50</f>
        <v>7.9166666666666663E-2</v>
      </c>
      <c r="G50" s="61" t="s">
        <v>74</v>
      </c>
      <c r="H50" s="64" t="s">
        <v>75</v>
      </c>
      <c r="I50" s="8"/>
    </row>
    <row r="51" spans="1:9" ht="31.5" x14ac:dyDescent="0.25">
      <c r="A51" s="40">
        <v>39</v>
      </c>
      <c r="B51" s="56">
        <v>44022</v>
      </c>
      <c r="C51" s="2">
        <v>0.14930555555555555</v>
      </c>
      <c r="D51" s="56">
        <v>44022</v>
      </c>
      <c r="E51" s="2">
        <v>0.21597222222222223</v>
      </c>
      <c r="F51" s="47">
        <f>E51-C51</f>
        <v>6.666666666666668E-2</v>
      </c>
      <c r="G51" s="61" t="s">
        <v>76</v>
      </c>
      <c r="H51" s="64" t="s">
        <v>77</v>
      </c>
      <c r="I51" s="8"/>
    </row>
    <row r="52" spans="1:9" x14ac:dyDescent="0.25">
      <c r="A52" s="40">
        <v>40</v>
      </c>
      <c r="B52" s="56">
        <v>44022</v>
      </c>
      <c r="C52" s="2">
        <v>0.14930555555555555</v>
      </c>
      <c r="D52" s="56">
        <v>44022</v>
      </c>
      <c r="E52" s="2">
        <v>0.32847222222222222</v>
      </c>
      <c r="F52" s="47">
        <f>E52-C52</f>
        <v>0.17916666666666667</v>
      </c>
      <c r="G52" s="61" t="s">
        <v>78</v>
      </c>
      <c r="H52" s="64" t="s">
        <v>79</v>
      </c>
      <c r="I52" s="8"/>
    </row>
    <row r="53" spans="1:9" x14ac:dyDescent="0.25">
      <c r="A53" s="40">
        <v>41</v>
      </c>
      <c r="B53" s="56">
        <v>44024</v>
      </c>
      <c r="C53" s="2">
        <v>0.93194444444444446</v>
      </c>
      <c r="D53" s="56">
        <v>44025</v>
      </c>
      <c r="E53" s="2">
        <v>8.6805555555555566E-2</v>
      </c>
      <c r="F53" s="47">
        <f>E53-C53+1</f>
        <v>0.15486111111111112</v>
      </c>
      <c r="G53" s="4">
        <v>1163</v>
      </c>
      <c r="H53" s="64" t="s">
        <v>80</v>
      </c>
      <c r="I53" s="8"/>
    </row>
    <row r="54" spans="1:9" x14ac:dyDescent="0.25">
      <c r="A54" s="40">
        <v>42</v>
      </c>
      <c r="B54" s="56">
        <v>44026</v>
      </c>
      <c r="C54" s="2">
        <v>0.72569444444444453</v>
      </c>
      <c r="D54" s="56">
        <v>44026</v>
      </c>
      <c r="E54" s="2">
        <v>0.96180555555555547</v>
      </c>
      <c r="F54" s="47">
        <f>E54-C54</f>
        <v>0.23611111111111094</v>
      </c>
      <c r="G54" s="4">
        <v>14</v>
      </c>
      <c r="H54" s="64" t="s">
        <v>81</v>
      </c>
      <c r="I54" s="13"/>
    </row>
    <row r="55" spans="1:9" x14ac:dyDescent="0.25">
      <c r="A55" s="40">
        <v>43</v>
      </c>
      <c r="B55" s="56">
        <v>44028</v>
      </c>
      <c r="C55" s="2">
        <v>0.64930555555555558</v>
      </c>
      <c r="D55" s="56">
        <v>44028</v>
      </c>
      <c r="E55" s="2">
        <v>0.81458333333333333</v>
      </c>
      <c r="F55" s="47">
        <f>E55-C55</f>
        <v>0.16527777777777775</v>
      </c>
      <c r="G55" s="4" t="s">
        <v>82</v>
      </c>
      <c r="H55" s="64" t="s">
        <v>83</v>
      </c>
      <c r="I55" s="8"/>
    </row>
    <row r="56" spans="1:9" x14ac:dyDescent="0.25">
      <c r="A56" s="40">
        <v>44</v>
      </c>
      <c r="B56" s="63">
        <v>44031</v>
      </c>
      <c r="C56" s="53">
        <v>0.33333333333333331</v>
      </c>
      <c r="D56" s="63">
        <v>44031</v>
      </c>
      <c r="E56" s="53">
        <v>0.59722222222222221</v>
      </c>
      <c r="F56" s="47">
        <f>E56-C56</f>
        <v>0.2638888888888889</v>
      </c>
      <c r="G56" s="61">
        <v>252</v>
      </c>
      <c r="H56" s="64" t="s">
        <v>84</v>
      </c>
      <c r="I56" s="8"/>
    </row>
    <row r="57" spans="1:9" ht="15.75" thickBot="1" x14ac:dyDescent="0.3">
      <c r="A57" s="40">
        <v>45</v>
      </c>
      <c r="B57" s="56">
        <v>44033</v>
      </c>
      <c r="C57" s="2">
        <v>0.85069444444444453</v>
      </c>
      <c r="D57" s="3">
        <v>44034</v>
      </c>
      <c r="E57" s="2">
        <v>0.2986111111111111</v>
      </c>
      <c r="F57" s="47">
        <f>E57-C57+1</f>
        <v>0.44791666666666652</v>
      </c>
      <c r="G57" s="61">
        <v>188</v>
      </c>
      <c r="H57" s="64" t="s">
        <v>85</v>
      </c>
      <c r="I57" s="8"/>
    </row>
    <row r="58" spans="1:9" ht="15.75" thickBot="1" x14ac:dyDescent="0.3">
      <c r="A58" s="30" t="s">
        <v>11</v>
      </c>
      <c r="B58" s="30"/>
      <c r="C58" s="30"/>
      <c r="D58" s="30"/>
      <c r="E58" s="30"/>
      <c r="F58" s="30"/>
      <c r="G58" s="30"/>
      <c r="H58" s="30"/>
      <c r="I58" s="8"/>
    </row>
    <row r="59" spans="1:9" ht="21" x14ac:dyDescent="0.25">
      <c r="A59" s="40">
        <v>46</v>
      </c>
      <c r="B59" s="56">
        <v>44050</v>
      </c>
      <c r="C59" s="2">
        <v>0.50902777777777775</v>
      </c>
      <c r="D59" s="3">
        <v>44050</v>
      </c>
      <c r="E59" s="2">
        <v>0.65277777777777779</v>
      </c>
      <c r="F59" s="47">
        <f>E59-C59</f>
        <v>0.14375000000000004</v>
      </c>
      <c r="G59" s="80">
        <v>414</v>
      </c>
      <c r="H59" s="64" t="s">
        <v>86</v>
      </c>
      <c r="I59" s="8"/>
    </row>
    <row r="60" spans="1:9" ht="31.5" x14ac:dyDescent="0.25">
      <c r="A60" s="40">
        <v>47</v>
      </c>
      <c r="B60" s="56">
        <v>44050</v>
      </c>
      <c r="C60" s="69">
        <v>0.58333333333333337</v>
      </c>
      <c r="D60" s="3">
        <v>44050</v>
      </c>
      <c r="E60" s="70">
        <v>0.69861111111111107</v>
      </c>
      <c r="F60" s="47">
        <f>E60-C60</f>
        <v>0.1152777777777777</v>
      </c>
      <c r="G60" s="61" t="s">
        <v>19</v>
      </c>
      <c r="H60" s="64" t="s">
        <v>87</v>
      </c>
      <c r="I60" s="8"/>
    </row>
    <row r="61" spans="1:9" ht="21" x14ac:dyDescent="0.25">
      <c r="A61" s="40">
        <v>48</v>
      </c>
      <c r="B61" s="56">
        <v>44051</v>
      </c>
      <c r="C61" s="2">
        <v>0.34027777777777773</v>
      </c>
      <c r="D61" s="56">
        <v>44051</v>
      </c>
      <c r="E61" s="2">
        <v>0.55902777777777779</v>
      </c>
      <c r="F61" s="47">
        <f>E61-C61</f>
        <v>0.21875000000000006</v>
      </c>
      <c r="G61" s="57">
        <v>1258</v>
      </c>
      <c r="H61" s="64" t="s">
        <v>88</v>
      </c>
      <c r="I61" s="8"/>
    </row>
    <row r="62" spans="1:9" ht="21.75" thickBot="1" x14ac:dyDescent="0.3">
      <c r="A62" s="40">
        <v>49</v>
      </c>
      <c r="B62" s="56">
        <v>44054</v>
      </c>
      <c r="C62" s="2">
        <v>6.7361111111111108E-2</v>
      </c>
      <c r="D62" s="3">
        <v>44054</v>
      </c>
      <c r="E62" s="2">
        <v>0.55555555555555558</v>
      </c>
      <c r="F62" s="47">
        <f>E62-C62</f>
        <v>0.48819444444444449</v>
      </c>
      <c r="G62" s="61">
        <v>299</v>
      </c>
      <c r="H62" s="64" t="s">
        <v>89</v>
      </c>
      <c r="I62" s="8"/>
    </row>
    <row r="63" spans="1:9" ht="15.75" thickBot="1" x14ac:dyDescent="0.3">
      <c r="A63" s="31" t="s">
        <v>12</v>
      </c>
      <c r="B63" s="32"/>
      <c r="C63" s="32"/>
      <c r="D63" s="32"/>
      <c r="E63" s="32"/>
      <c r="F63" s="32"/>
      <c r="G63" s="32"/>
      <c r="H63" s="33"/>
      <c r="I63" s="8"/>
    </row>
    <row r="64" spans="1:9" x14ac:dyDescent="0.25">
      <c r="A64" s="40">
        <v>50</v>
      </c>
      <c r="B64" s="56">
        <v>44081</v>
      </c>
      <c r="C64" s="2">
        <v>0.41736111111111113</v>
      </c>
      <c r="D64" s="56">
        <v>44081</v>
      </c>
      <c r="E64" s="2">
        <v>0.78472222222222221</v>
      </c>
      <c r="F64" s="81">
        <f t="shared" ref="F64:F73" si="1">E64-C64</f>
        <v>0.36736111111111108</v>
      </c>
      <c r="G64" s="4">
        <v>394</v>
      </c>
      <c r="H64" s="64" t="s">
        <v>90</v>
      </c>
      <c r="I64" s="8"/>
    </row>
    <row r="65" spans="1:9" x14ac:dyDescent="0.25">
      <c r="A65" s="40">
        <v>51</v>
      </c>
      <c r="B65" s="56">
        <v>44092</v>
      </c>
      <c r="C65" s="2">
        <v>0.52638888888888891</v>
      </c>
      <c r="D65" s="56">
        <v>44092</v>
      </c>
      <c r="E65" s="2">
        <v>0.59722222222222221</v>
      </c>
      <c r="F65" s="82">
        <f t="shared" si="1"/>
        <v>7.0833333333333304E-2</v>
      </c>
      <c r="G65" s="61" t="s">
        <v>17</v>
      </c>
      <c r="H65" s="64" t="s">
        <v>91</v>
      </c>
      <c r="I65" s="8"/>
    </row>
    <row r="66" spans="1:9" ht="21" x14ac:dyDescent="0.25">
      <c r="A66" s="40">
        <v>52</v>
      </c>
      <c r="B66" s="56">
        <v>44092</v>
      </c>
      <c r="C66" s="2">
        <v>0.63611111111111118</v>
      </c>
      <c r="D66" s="56">
        <v>44092</v>
      </c>
      <c r="E66" s="2">
        <v>0.72569444444444453</v>
      </c>
      <c r="F66" s="82">
        <f t="shared" si="1"/>
        <v>8.9583333333333348E-2</v>
      </c>
      <c r="G66" s="61" t="s">
        <v>92</v>
      </c>
      <c r="H66" s="64" t="s">
        <v>93</v>
      </c>
      <c r="I66" s="8"/>
    </row>
    <row r="67" spans="1:9" ht="21" x14ac:dyDescent="0.25">
      <c r="A67" s="40">
        <v>53</v>
      </c>
      <c r="B67" s="56">
        <v>44092</v>
      </c>
      <c r="C67" s="2">
        <v>0.52638888888888891</v>
      </c>
      <c r="D67" s="56">
        <v>44092</v>
      </c>
      <c r="E67" s="2">
        <v>0.74652777777777779</v>
      </c>
      <c r="F67" s="83">
        <f t="shared" si="1"/>
        <v>0.22013888888888888</v>
      </c>
      <c r="G67" s="57" t="s">
        <v>94</v>
      </c>
      <c r="H67" s="64" t="s">
        <v>95</v>
      </c>
      <c r="I67" s="11"/>
    </row>
    <row r="68" spans="1:9" ht="21" x14ac:dyDescent="0.25">
      <c r="A68" s="40">
        <v>54</v>
      </c>
      <c r="B68" s="56">
        <v>44092</v>
      </c>
      <c r="C68" s="2">
        <v>0.52638888888888891</v>
      </c>
      <c r="D68" s="56">
        <v>44092</v>
      </c>
      <c r="E68" s="2">
        <v>0.78125</v>
      </c>
      <c r="F68" s="83">
        <f t="shared" si="1"/>
        <v>0.25486111111111109</v>
      </c>
      <c r="G68" s="57" t="s">
        <v>21</v>
      </c>
      <c r="H68" s="64" t="s">
        <v>95</v>
      </c>
      <c r="I68" s="14"/>
    </row>
    <row r="69" spans="1:9" ht="21" x14ac:dyDescent="0.25">
      <c r="A69" s="40">
        <v>55</v>
      </c>
      <c r="B69" s="56">
        <v>44092</v>
      </c>
      <c r="C69" s="2">
        <v>0.86458333333333337</v>
      </c>
      <c r="D69" s="56">
        <v>44092</v>
      </c>
      <c r="E69" s="2">
        <v>0.96527777777777779</v>
      </c>
      <c r="F69" s="82">
        <f t="shared" si="1"/>
        <v>0.10069444444444442</v>
      </c>
      <c r="G69" s="4">
        <v>227</v>
      </c>
      <c r="H69" s="64" t="s">
        <v>96</v>
      </c>
      <c r="I69" s="8"/>
    </row>
    <row r="70" spans="1:9" ht="31.5" x14ac:dyDescent="0.25">
      <c r="A70" s="40">
        <v>56</v>
      </c>
      <c r="B70" s="56">
        <v>44093</v>
      </c>
      <c r="C70" s="2">
        <v>5.5555555555555552E-2</v>
      </c>
      <c r="D70" s="56">
        <v>44093</v>
      </c>
      <c r="E70" s="2">
        <v>0.11875000000000001</v>
      </c>
      <c r="F70" s="82">
        <f t="shared" si="1"/>
        <v>6.3194444444444456E-2</v>
      </c>
      <c r="G70" s="61" t="s">
        <v>18</v>
      </c>
      <c r="H70" s="64" t="s">
        <v>97</v>
      </c>
      <c r="I70" s="8"/>
    </row>
    <row r="71" spans="1:9" x14ac:dyDescent="0.25">
      <c r="A71" s="40">
        <v>57</v>
      </c>
      <c r="B71" s="56">
        <v>44093</v>
      </c>
      <c r="C71" s="2">
        <v>0.11527777777777777</v>
      </c>
      <c r="D71" s="56">
        <v>44093</v>
      </c>
      <c r="E71" s="2">
        <v>0.44097222222222227</v>
      </c>
      <c r="F71" s="84">
        <f t="shared" si="1"/>
        <v>0.32569444444444451</v>
      </c>
      <c r="G71" s="57" t="s">
        <v>98</v>
      </c>
      <c r="H71" s="64" t="s">
        <v>99</v>
      </c>
      <c r="I71" s="8"/>
    </row>
    <row r="72" spans="1:9" x14ac:dyDescent="0.25">
      <c r="A72" s="40">
        <v>58</v>
      </c>
      <c r="B72" s="56">
        <v>44095</v>
      </c>
      <c r="C72" s="2">
        <v>0.72916666666666663</v>
      </c>
      <c r="D72" s="56">
        <v>44095</v>
      </c>
      <c r="E72" s="2">
        <v>0.83680555555555547</v>
      </c>
      <c r="F72" s="82">
        <f t="shared" si="1"/>
        <v>0.10763888888888884</v>
      </c>
      <c r="G72" s="61">
        <v>17</v>
      </c>
      <c r="H72" s="4" t="s">
        <v>100</v>
      </c>
      <c r="I72" s="8"/>
    </row>
    <row r="73" spans="1:9" ht="21.75" thickBot="1" x14ac:dyDescent="0.3">
      <c r="A73" s="40">
        <v>59</v>
      </c>
      <c r="B73" s="56">
        <v>44097</v>
      </c>
      <c r="C73" s="2">
        <v>0.54166666666666663</v>
      </c>
      <c r="D73" s="56">
        <v>44097</v>
      </c>
      <c r="E73" s="2">
        <v>0.69236111111111109</v>
      </c>
      <c r="F73" s="85">
        <f t="shared" si="1"/>
        <v>0.15069444444444446</v>
      </c>
      <c r="G73" s="61">
        <v>18</v>
      </c>
      <c r="H73" s="64" t="s">
        <v>101</v>
      </c>
      <c r="I73" s="8"/>
    </row>
    <row r="74" spans="1:9" ht="15.75" thickBot="1" x14ac:dyDescent="0.3">
      <c r="A74" s="30" t="s">
        <v>13</v>
      </c>
      <c r="B74" s="30"/>
      <c r="C74" s="30"/>
      <c r="D74" s="30"/>
      <c r="E74" s="30"/>
      <c r="F74" s="30"/>
      <c r="G74" s="30"/>
      <c r="H74" s="30"/>
      <c r="I74" s="8"/>
    </row>
    <row r="75" spans="1:9" x14ac:dyDescent="0.25">
      <c r="A75" s="86">
        <v>60</v>
      </c>
      <c r="B75" s="41">
        <v>44107</v>
      </c>
      <c r="C75" s="42">
        <v>0.85069444444444453</v>
      </c>
      <c r="D75" s="41">
        <v>44108</v>
      </c>
      <c r="E75" s="43">
        <v>0.125</v>
      </c>
      <c r="F75" s="29">
        <f>E75-C75+1</f>
        <v>0.27430555555555547</v>
      </c>
      <c r="G75" s="62">
        <v>362</v>
      </c>
      <c r="H75" s="64" t="s">
        <v>102</v>
      </c>
      <c r="I75" s="8"/>
    </row>
    <row r="76" spans="1:9" x14ac:dyDescent="0.25">
      <c r="A76" s="86">
        <v>61</v>
      </c>
      <c r="B76" s="56">
        <v>44113</v>
      </c>
      <c r="C76" s="2">
        <v>0.12222222222222223</v>
      </c>
      <c r="D76" s="56">
        <v>44113</v>
      </c>
      <c r="E76" s="2">
        <v>0.20486111111111113</v>
      </c>
      <c r="F76" s="87">
        <f>E76-C76</f>
        <v>8.2638888888888901E-2</v>
      </c>
      <c r="G76" s="4" t="s">
        <v>94</v>
      </c>
      <c r="H76" s="64" t="s">
        <v>103</v>
      </c>
      <c r="I76" s="8"/>
    </row>
    <row r="77" spans="1:9" ht="21" x14ac:dyDescent="0.25">
      <c r="A77" s="40">
        <v>62</v>
      </c>
      <c r="B77" s="56">
        <v>44117</v>
      </c>
      <c r="C77" s="2">
        <v>4.5138888888888888E-2</v>
      </c>
      <c r="D77" s="56">
        <v>44117</v>
      </c>
      <c r="E77" s="2">
        <v>0.125</v>
      </c>
      <c r="F77" s="88">
        <f>E77-C77</f>
        <v>7.9861111111111105E-2</v>
      </c>
      <c r="G77" s="62" t="s">
        <v>104</v>
      </c>
      <c r="H77" s="64" t="s">
        <v>105</v>
      </c>
      <c r="I77" s="8"/>
    </row>
    <row r="78" spans="1:9" ht="21" x14ac:dyDescent="0.25">
      <c r="A78" s="40">
        <v>63</v>
      </c>
      <c r="B78" s="56">
        <v>44116</v>
      </c>
      <c r="C78" s="2">
        <v>0.88541666666666663</v>
      </c>
      <c r="D78" s="56">
        <v>44117</v>
      </c>
      <c r="E78" s="2">
        <v>0.63888888888888895</v>
      </c>
      <c r="F78" s="88">
        <f>E78-C78+1</f>
        <v>0.75347222222222232</v>
      </c>
      <c r="G78" s="62">
        <v>261</v>
      </c>
      <c r="H78" s="64" t="s">
        <v>106</v>
      </c>
      <c r="I78" s="8"/>
    </row>
    <row r="79" spans="1:9" ht="21" x14ac:dyDescent="0.25">
      <c r="A79" s="40">
        <v>64</v>
      </c>
      <c r="B79" s="56">
        <v>44126</v>
      </c>
      <c r="C79" s="2">
        <v>0.32291666666666669</v>
      </c>
      <c r="D79" s="56">
        <v>44126</v>
      </c>
      <c r="E79" s="2">
        <v>0.41111111111111115</v>
      </c>
      <c r="F79" s="88">
        <f>E79-C79</f>
        <v>8.8194444444444464E-2</v>
      </c>
      <c r="G79" s="89" t="s">
        <v>107</v>
      </c>
      <c r="H79" s="64" t="s">
        <v>108</v>
      </c>
      <c r="I79" s="11"/>
    </row>
    <row r="80" spans="1:9" ht="21" x14ac:dyDescent="0.25">
      <c r="A80" s="40">
        <v>65</v>
      </c>
      <c r="B80" s="56">
        <v>44128</v>
      </c>
      <c r="C80" s="2">
        <v>0.53472222222222221</v>
      </c>
      <c r="D80" s="56">
        <v>44128</v>
      </c>
      <c r="E80" s="2">
        <v>0.82152777777777775</v>
      </c>
      <c r="F80" s="88">
        <f>E80-C80</f>
        <v>0.28680555555555554</v>
      </c>
      <c r="G80" s="4">
        <v>334</v>
      </c>
      <c r="H80" s="64" t="s">
        <v>109</v>
      </c>
      <c r="I80" s="8"/>
    </row>
    <row r="81" spans="1:9" x14ac:dyDescent="0.25">
      <c r="A81" s="40">
        <v>66</v>
      </c>
      <c r="B81" s="90">
        <v>44130</v>
      </c>
      <c r="C81" s="60">
        <v>0.52083333333333337</v>
      </c>
      <c r="D81" s="91">
        <v>44131</v>
      </c>
      <c r="E81" s="60">
        <v>7.7777777777777779E-2</v>
      </c>
      <c r="F81" s="88">
        <f>E81-C81+1</f>
        <v>0.55694444444444446</v>
      </c>
      <c r="G81" s="61">
        <v>334</v>
      </c>
      <c r="H81" s="62" t="s">
        <v>110</v>
      </c>
      <c r="I81" s="8"/>
    </row>
    <row r="82" spans="1:9" x14ac:dyDescent="0.25">
      <c r="A82" s="40">
        <v>67</v>
      </c>
      <c r="B82" s="90">
        <v>44133</v>
      </c>
      <c r="C82" s="2">
        <v>0.57986111111111105</v>
      </c>
      <c r="D82" s="90">
        <v>44133</v>
      </c>
      <c r="E82" s="2">
        <v>0.72569444444444453</v>
      </c>
      <c r="F82" s="88">
        <f>E82-C82</f>
        <v>0.14583333333333348</v>
      </c>
      <c r="G82" s="62" t="s">
        <v>16</v>
      </c>
      <c r="H82" s="92" t="s">
        <v>111</v>
      </c>
      <c r="I82" s="8"/>
    </row>
    <row r="83" spans="1:9" ht="15.75" thickBot="1" x14ac:dyDescent="0.3">
      <c r="A83" s="40">
        <v>68</v>
      </c>
      <c r="B83" s="90">
        <v>44133</v>
      </c>
      <c r="C83" s="60">
        <v>0.83680555555555547</v>
      </c>
      <c r="D83" s="90">
        <v>44133</v>
      </c>
      <c r="E83" s="60">
        <v>0.92013888888888884</v>
      </c>
      <c r="F83" s="88">
        <f>E83-C83</f>
        <v>8.333333333333337E-2</v>
      </c>
      <c r="G83" s="61" t="s">
        <v>98</v>
      </c>
      <c r="H83" s="62" t="s">
        <v>112</v>
      </c>
      <c r="I83" s="8"/>
    </row>
    <row r="84" spans="1:9" ht="15.75" thickBot="1" x14ac:dyDescent="0.3">
      <c r="A84" s="30" t="s">
        <v>14</v>
      </c>
      <c r="B84" s="30"/>
      <c r="C84" s="30"/>
      <c r="D84" s="30"/>
      <c r="E84" s="30"/>
      <c r="F84" s="30"/>
      <c r="G84" s="30"/>
      <c r="H84" s="30"/>
      <c r="I84" s="8"/>
    </row>
    <row r="85" spans="1:9" x14ac:dyDescent="0.25">
      <c r="A85" s="40">
        <v>69</v>
      </c>
      <c r="B85" s="56">
        <v>44142</v>
      </c>
      <c r="C85" s="2">
        <v>0.41319444444444442</v>
      </c>
      <c r="D85" s="56">
        <v>44142</v>
      </c>
      <c r="E85" s="2">
        <v>0.76458333333333339</v>
      </c>
      <c r="F85" s="47">
        <f>E85-C85</f>
        <v>0.35138888888888897</v>
      </c>
      <c r="G85" s="4">
        <v>334</v>
      </c>
      <c r="H85" s="64" t="s">
        <v>113</v>
      </c>
      <c r="I85" s="8"/>
    </row>
    <row r="86" spans="1:9" ht="21" x14ac:dyDescent="0.25">
      <c r="A86" s="40">
        <v>70</v>
      </c>
      <c r="B86" s="56">
        <v>44154</v>
      </c>
      <c r="C86" s="2">
        <v>0.61111111111111105</v>
      </c>
      <c r="D86" s="56">
        <v>44154</v>
      </c>
      <c r="E86" s="2">
        <v>0.85625000000000007</v>
      </c>
      <c r="F86" s="47">
        <f>E86-C86</f>
        <v>0.24513888888888902</v>
      </c>
      <c r="G86" s="64">
        <v>335</v>
      </c>
      <c r="H86" s="19" t="s">
        <v>114</v>
      </c>
      <c r="I86" s="8"/>
    </row>
    <row r="87" spans="1:9" x14ac:dyDescent="0.25">
      <c r="A87" s="40">
        <v>71</v>
      </c>
      <c r="B87" s="1">
        <v>44161</v>
      </c>
      <c r="C87" s="2">
        <v>0.27083333333333331</v>
      </c>
      <c r="D87" s="1">
        <v>44161</v>
      </c>
      <c r="E87" s="2">
        <v>0.625</v>
      </c>
      <c r="F87" s="47">
        <f>E87-C87</f>
        <v>0.35416666666666669</v>
      </c>
      <c r="G87" s="4">
        <v>177</v>
      </c>
      <c r="H87" s="93" t="s">
        <v>115</v>
      </c>
    </row>
    <row r="88" spans="1:9" x14ac:dyDescent="0.25">
      <c r="A88" s="40">
        <v>72</v>
      </c>
      <c r="B88" s="1">
        <v>44161</v>
      </c>
      <c r="C88" s="2">
        <v>0.98333333333333339</v>
      </c>
      <c r="D88" s="91">
        <v>44162</v>
      </c>
      <c r="E88" s="2">
        <v>0.55694444444444446</v>
      </c>
      <c r="F88" s="47">
        <f>E88-C88+1</f>
        <v>0.57361111111111107</v>
      </c>
      <c r="G88" s="61">
        <v>140</v>
      </c>
      <c r="H88" s="62" t="s">
        <v>116</v>
      </c>
    </row>
    <row r="89" spans="1:9" x14ac:dyDescent="0.25">
      <c r="A89" s="40">
        <v>73</v>
      </c>
      <c r="B89" s="56">
        <v>44163</v>
      </c>
      <c r="C89" s="2">
        <v>0.71111111111111114</v>
      </c>
      <c r="D89" s="56">
        <v>44163</v>
      </c>
      <c r="E89" s="2">
        <v>0.78333333333333333</v>
      </c>
      <c r="F89" s="47">
        <f>E89-C89</f>
        <v>7.2222222222222188E-2</v>
      </c>
      <c r="G89" s="4">
        <v>232</v>
      </c>
      <c r="H89" s="64" t="s">
        <v>117</v>
      </c>
    </row>
    <row r="90" spans="1:9" ht="21.75" thickBot="1" x14ac:dyDescent="0.3">
      <c r="A90" s="40">
        <v>74</v>
      </c>
      <c r="B90" s="56">
        <v>44165</v>
      </c>
      <c r="C90" s="2">
        <v>0.40069444444444446</v>
      </c>
      <c r="D90" s="56">
        <v>44165</v>
      </c>
      <c r="E90" s="2">
        <v>0.61597222222222225</v>
      </c>
      <c r="F90" s="47">
        <f>E90-C90</f>
        <v>0.21527777777777779</v>
      </c>
      <c r="G90" s="62">
        <v>111</v>
      </c>
      <c r="H90" s="64" t="s">
        <v>118</v>
      </c>
    </row>
    <row r="91" spans="1:9" ht="15.75" thickBot="1" x14ac:dyDescent="0.3">
      <c r="A91" s="30" t="s">
        <v>15</v>
      </c>
      <c r="B91" s="30"/>
      <c r="C91" s="30"/>
      <c r="D91" s="30"/>
      <c r="E91" s="30"/>
      <c r="F91" s="30"/>
      <c r="G91" s="30"/>
      <c r="H91" s="30"/>
    </row>
    <row r="92" spans="1:9" x14ac:dyDescent="0.25">
      <c r="A92" s="40">
        <v>75</v>
      </c>
      <c r="B92" s="41">
        <v>44190</v>
      </c>
      <c r="C92" s="74">
        <v>0.40625</v>
      </c>
      <c r="D92" s="41">
        <v>44190</v>
      </c>
      <c r="E92" s="74">
        <v>0.55069444444444449</v>
      </c>
      <c r="F92" s="47">
        <f>E92-C92</f>
        <v>0.14444444444444449</v>
      </c>
      <c r="G92" s="64" t="s">
        <v>119</v>
      </c>
      <c r="H92" s="64" t="s">
        <v>120</v>
      </c>
    </row>
    <row r="93" spans="1:9" ht="21" x14ac:dyDescent="0.25">
      <c r="A93" s="40">
        <v>76</v>
      </c>
      <c r="B93" s="41">
        <v>44190</v>
      </c>
      <c r="C93" s="2">
        <v>0.40625</v>
      </c>
      <c r="D93" s="41">
        <v>44190</v>
      </c>
      <c r="E93" s="2">
        <v>0.58333333333333337</v>
      </c>
      <c r="F93" s="47">
        <f>E93-C93</f>
        <v>0.17708333333333337</v>
      </c>
      <c r="G93" s="4" t="s">
        <v>121</v>
      </c>
      <c r="H93" s="94" t="s">
        <v>122</v>
      </c>
    </row>
  </sheetData>
  <mergeCells count="19">
    <mergeCell ref="A5:H5"/>
    <mergeCell ref="A6:H6"/>
    <mergeCell ref="A8:H8"/>
    <mergeCell ref="A20:H20"/>
    <mergeCell ref="A16:H16"/>
    <mergeCell ref="A1:H1"/>
    <mergeCell ref="A2:A3"/>
    <mergeCell ref="B2:C2"/>
    <mergeCell ref="D2:E2"/>
    <mergeCell ref="G2:G3"/>
    <mergeCell ref="H2:H3"/>
    <mergeCell ref="A84:H84"/>
    <mergeCell ref="A91:H91"/>
    <mergeCell ref="A28:H28"/>
    <mergeCell ref="A35:H35"/>
    <mergeCell ref="A48:H48"/>
    <mergeCell ref="A58:H58"/>
    <mergeCell ref="A63:H63"/>
    <mergeCell ref="A74:H74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2021-02-12T04:24:22Z</dcterms:modified>
</cp:coreProperties>
</file>