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25" windowWidth="15390" windowHeight="11790" activeTab="0"/>
  </bookViews>
  <sheets>
    <sheet name="Таблица к приказу 1831-э" sheetId="1" r:id="rId1"/>
    <sheet name="Таблица 1.6" sheetId="2" r:id="rId2"/>
    <sheet name="Таблица 1.3" sheetId="3" r:id="rId3"/>
  </sheets>
  <definedNames>
    <definedName name="_xlnm.Print_Area" localSheetId="2">'Таблица 1.3'!$A$1:$HP$58</definedName>
    <definedName name="_xlnm.Print_Area" localSheetId="0">'Таблица к приказу 1831-э'!$A$1:$DD$73</definedName>
  </definedNames>
  <calcPr fullCalcOnLoad="1"/>
</workbook>
</file>

<file path=xl/sharedStrings.xml><?xml version="1.0" encoding="utf-8"?>
<sst xmlns="http://schemas.openxmlformats.org/spreadsheetml/2006/main" count="609" uniqueCount="326">
  <si>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</si>
  <si>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</si>
  <si>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</si>
  <si>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</si>
  <si>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</si>
  <si>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</si>
  <si>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</si>
  <si>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</si>
  <si>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</si>
  <si>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</si>
  <si>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</si>
  <si>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</si>
  <si>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</si>
  <si>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</si>
  <si>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</si>
  <si>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</si>
  <si>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</si>
  <si>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</si>
  <si>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</si>
  <si>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</si>
  <si>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</si>
  <si>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</si>
  <si>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</si>
  <si>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</si>
  <si>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</si>
  <si>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</si>
  <si>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</si>
  <si>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</si>
  <si>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</si>
  <si>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</si>
  <si>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</si>
  <si>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</si>
  <si>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</si>
  <si>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</si>
  <si>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</si>
  <si>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</si>
  <si>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</si>
  <si>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</si>
  <si>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</si>
  <si>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</si>
  <si>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</si>
  <si>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</si>
  <si>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</si>
  <si>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</si>
  <si>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</si>
  <si>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</si>
  <si>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</si>
  <si>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</si>
  <si>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</si>
  <si>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</si>
  <si>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</si>
  <si>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</si>
  <si>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</si>
  <si>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</si>
  <si>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</si>
  <si>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</si>
  <si>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</si>
  <si>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</si>
  <si>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</si>
  <si>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</si>
  <si>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</si>
  <si>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</si>
  <si>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</si>
  <si>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</si>
  <si>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</si>
  <si>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</si>
  <si>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</si>
  <si>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</si>
  <si>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</si>
  <si>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</si>
  <si>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</si>
  <si>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</si>
  <si>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</si>
  <si>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</si>
  <si>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</si>
  <si>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</si>
  <si>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</si>
  <si>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</si>
  <si>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</si>
  <si>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</si>
  <si>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</si>
  <si>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</si>
  <si>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</si>
  <si>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</si>
  <si>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</si>
  <si>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</si>
  <si>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</si>
  <si>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</si>
  <si>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</si>
  <si>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</si>
  <si>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</si>
  <si>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</si>
  <si>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</si>
  <si>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</si>
  <si>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</si>
  <si>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</si>
  <si>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</si>
  <si>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</si>
  <si>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</si>
  <si>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</si>
  <si>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</si>
  <si>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</si>
  <si>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</si>
  <si>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</si>
  <si>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</si>
  <si>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</si>
  <si>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</si>
  <si>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</si>
  <si>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</si>
  <si>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</si>
  <si>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</si>
  <si>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</si>
  <si>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</si>
  <si>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</si>
  <si>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</si>
  <si>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</si>
  <si>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</si>
  <si>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</si>
  <si>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</si>
  <si>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</si>
  <si>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</si>
  <si>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</si>
  <si>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прочие неподконтрольные расходы (с расшифровкой):                                                    Электроэнергия;                                                     Вода, слив;                                                                      Теплоэнергия;                                                                Вывоз мусора;                                                             ОСАГО  </t>
  </si>
  <si>
    <t xml:space="preserve">в том числе прочие расходы (с расшифровкой)****:                                            Услуги связи;                                                       услуги  вневедомственной охраны;                                                 юрид, инфо, аудиторские и консульт. услуги;                                                                              расходы на служебные командировки;                       расходы на обучение персонала;                                 страхование;                                                          иные услуги                          </t>
  </si>
  <si>
    <t>МУП "Электросервис"</t>
  </si>
  <si>
    <t>6501238703</t>
  </si>
  <si>
    <t>650101001</t>
  </si>
  <si>
    <t>2023</t>
  </si>
  <si>
    <t>2027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</si>
  <si>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</si>
  <si>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</si>
  <si>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</si>
  <si>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</si>
  <si>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</si>
  <si>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</si>
  <si>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</si>
  <si>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</si>
  <si>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</si>
  <si>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Организация:</t>
  </si>
  <si>
    <t>Идентификационный номер налогоплательщика (ИНН):</t>
  </si>
  <si>
    <t>Местонахождение (адрес):</t>
  </si>
  <si>
    <t>г.Южно-Сахалинск, ул.Ленина, 378 А</t>
  </si>
  <si>
    <t>Субъект РФ:</t>
  </si>
  <si>
    <t>Сахалинская обл.</t>
  </si>
  <si>
    <t>Отчетный период:</t>
  </si>
  <si>
    <t>2023 год</t>
  </si>
  <si>
    <t>Единица измерения</t>
  </si>
  <si>
    <t>Код показа-теля</t>
  </si>
  <si>
    <t>За отчетный период, всего по предприятию</t>
  </si>
  <si>
    <t>из графы 4:
по Субъекту РФ, указанному в заголовке формы</t>
  </si>
  <si>
    <t>из графы 5 по видам деятельности *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</si>
  <si>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</si>
  <si>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</si>
  <si>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из графы 10 по видам деятельности *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</si>
  <si>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</si>
  <si>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</si>
  <si>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</si>
  <si>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</si>
  <si>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</si>
  <si>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</si>
  <si>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</si>
  <si>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</si>
  <si>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100</t>
  </si>
  <si>
    <t>Учетная политика</t>
  </si>
  <si>
    <t>Материальные расходы (сумма строк 111, 112, 113)</t>
  </si>
  <si>
    <t>110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</si>
  <si>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</si>
  <si>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</si>
  <si>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</si>
  <si>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</si>
  <si>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</si>
  <si>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</si>
  <si>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</si>
  <si>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</si>
  <si>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</si>
  <si>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</si>
  <si>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</si>
  <si>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120</t>
  </si>
  <si>
    <t>Расходы на страхование</t>
  </si>
  <si>
    <t>121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</si>
  <si>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</si>
  <si>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</si>
  <si>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</si>
  <si>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</si>
  <si>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</si>
  <si>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</si>
  <si>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130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</si>
  <si>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</si>
  <si>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</si>
  <si>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</si>
  <si>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</si>
  <si>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</si>
  <si>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</si>
  <si>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</si>
  <si>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</si>
  <si>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</si>
  <si>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</si>
  <si>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</si>
  <si>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</si>
  <si>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</si>
  <si>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</si>
  <si>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</si>
  <si>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</si>
  <si>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</si>
  <si>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</si>
  <si>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Прочие расходы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</si>
  <si>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</si>
  <si>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</si>
  <si>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</si>
  <si>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</si>
  <si>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</si>
  <si>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</si>
  <si>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</si>
  <si>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</si>
  <si>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</si>
  <si>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</si>
  <si>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</si>
  <si>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</si>
  <si>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</si>
  <si>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</si>
  <si>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</si>
  <si>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</si>
  <si>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</si>
  <si>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</si>
  <si>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</si>
  <si>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</si>
  <si>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</si>
  <si>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</si>
  <si>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</si>
  <si>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</si>
  <si>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</si>
  <si>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</si>
  <si>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</si>
  <si>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</si>
  <si>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</si>
  <si>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</si>
  <si>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</si>
  <si>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</si>
  <si>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</si>
  <si>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</si>
  <si>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</si>
  <si>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</si>
  <si>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</si>
  <si>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коней отчетного периода,
всего по предприятию</t>
  </si>
  <si>
    <t>Дебиторская задолженность</t>
  </si>
  <si>
    <t>900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</si>
  <si>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</si>
  <si>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</si>
  <si>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</si>
  <si>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</si>
  <si>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</si>
  <si>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</si>
  <si>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</si>
  <si>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</si>
  <si>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</si>
  <si>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</si>
  <si>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</si>
  <si>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Руководитель</t>
  </si>
  <si>
    <t>(подпись)</t>
  </si>
  <si>
    <t>(Фамилия, имя, отчество)</t>
  </si>
  <si>
    <t>Главный бухгалтер</t>
  </si>
  <si>
    <t>(в ред. Приказа Минэнерго России от 20.12.2022 № 1339)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</si>
  <si>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</si>
  <si>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</si>
  <si>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</si>
  <si>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</si>
  <si>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</si>
  <si>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из графы 4: по Субъекту РФ, указанному в заголовке
формы **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</si>
  <si>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</si>
  <si>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</si>
  <si>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</si>
  <si>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</si>
  <si>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Технологическое присоединение</t>
  </si>
  <si>
    <t>Прочие виды деятельности</t>
  </si>
  <si>
    <t>Выручка (нетто) от продажи товаров,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</si>
  <si>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</si>
  <si>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</si>
  <si>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</si>
  <si>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</si>
  <si>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</si>
  <si>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</si>
  <si>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</si>
  <si>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</si>
  <si>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</si>
  <si>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</si>
  <si>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</si>
  <si>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</si>
  <si>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</si>
  <si>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</si>
  <si>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</si>
  <si>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</si>
  <si>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</si>
  <si>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</si>
  <si>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</si>
  <si>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</si>
  <si>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</si>
  <si>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Прибыль до налогообложения</t>
  </si>
  <si>
    <t>Налог на прибыль</t>
  </si>
  <si>
    <t>в том числе текущий налог на прибыль</t>
  </si>
  <si>
    <t>отложенный налог на прибыль</t>
  </si>
  <si>
    <t>Прочее</t>
  </si>
  <si>
    <t>Чистая прибыль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</si>
  <si>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</si>
  <si>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</si>
  <si>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</si>
  <si>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</si>
  <si>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</si>
  <si>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</si>
  <si>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_____*_Полное наименование видов деятельности: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</si>
  <si>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</si>
  <si>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_______гр. 7, 12 - оказание услуг по технологическому присоединению к электрическим сетям.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</si>
  <si>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</si>
  <si>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 Для остальных субъектов естественных монополий графы 5 - 8, 10 - 13 заполняются в целом по предприятию.</t>
  </si>
  <si>
    <t xml:space="preserve">                                                                                                            319,31               2333,89              512,38                                                                                                                                                                                                                                                                                                                                                                                          175,61                238,93        245,00                                                        4279,05</t>
  </si>
  <si>
    <t>108,7        154,17</t>
  </si>
  <si>
    <t>114,7            171,434</t>
  </si>
  <si>
    <t>в том числе трансформаторная мощность подстанций на i уровне напряжения, в т.ч.                                               на СН1 уровне напряжени;                                             на СН2 уровне напряжения</t>
  </si>
  <si>
    <t>113,834                     643,276                    1163,008</t>
  </si>
  <si>
    <t>в том числе количество условных единиц по подстанциям на i уровне напряженияв, т.ч.                                               на СН1 уровне напряжени;                                             на СН2 уровне напряжения</t>
  </si>
  <si>
    <t xml:space="preserve">748,8                    3033,8                                       </t>
  </si>
  <si>
    <t>748,8                         3081,1</t>
  </si>
  <si>
    <t>12,65                            224,414                   423,305</t>
  </si>
  <si>
    <t>в том числе количество условных единиц по линиям электропередач на i уровне напряжения, в т.ч.                                                                    на СН1 уровне напряжения;                                                                                                           на СН2 уровне напряжения;                                      на НН уровне напряжения</t>
  </si>
  <si>
    <t>в том числе длина линий электропередач на i уровне напряжения, в т.ч.                                               на СН1 уровне напряжени;                                             на СН2 уровне напряжения;                                на НН уровне напряжения</t>
  </si>
  <si>
    <t>24,22                       234,286                               440,4969</t>
  </si>
  <si>
    <t>59,455                              611,108              1112,277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</si>
</sst>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58" applyNumberFormat="1" applyFont="1" applyFill="1" applyBorder="1" applyAlignment="1">
      <alignment horizontal="center" vertical="center"/>
    </xf>
    <xf numFmtId="4" fontId="6" fillId="0" borderId="18" xfId="58" applyNumberFormat="1" applyFont="1" applyFill="1" applyBorder="1" applyAlignment="1">
      <alignment horizontal="center" vertical="center"/>
    </xf>
    <xf numFmtId="4" fontId="6" fillId="0" borderId="11" xfId="58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27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28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left"/>
    </xf>
    <xf numFmtId="0" fontId="30" fillId="0" borderId="0" xfId="0" applyNumberFormat="1" applyFont="1" applyBorder="1" applyAlignment="1">
      <alignment horizontal="left"/>
    </xf>
    <xf numFmtId="49" fontId="30" fillId="0" borderId="0" xfId="0" applyNumberFormat="1" applyFont="1" applyBorder="1" applyAlignment="1">
      <alignment horizontal="left" wrapText="1"/>
    </xf>
    <xf numFmtId="0" fontId="28" fillId="0" borderId="0" xfId="0" applyNumberFormat="1" applyFont="1" applyBorder="1" applyAlignment="1">
      <alignment horizontal="left"/>
    </xf>
    <xf numFmtId="49" fontId="29" fillId="0" borderId="0" xfId="0" applyNumberFormat="1" applyFont="1" applyBorder="1" applyAlignment="1">
      <alignment horizontal="left" wrapText="1"/>
    </xf>
    <xf numFmtId="49" fontId="30" fillId="0" borderId="16" xfId="0" applyNumberFormat="1" applyFont="1" applyBorder="1" applyAlignment="1">
      <alignment horizontal="left" wrapText="1"/>
    </xf>
    <xf numFmtId="49" fontId="30" fillId="0" borderId="18" xfId="0" applyNumberFormat="1" applyFont="1" applyBorder="1" applyAlignment="1">
      <alignment horizontal="left" wrapText="1"/>
    </xf>
    <xf numFmtId="4" fontId="27" fillId="0" borderId="0" xfId="0" applyNumberFormat="1" applyFont="1" applyBorder="1" applyAlignment="1">
      <alignment horizontal="left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33" borderId="19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top"/>
    </xf>
    <xf numFmtId="0" fontId="27" fillId="0" borderId="18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9" xfId="0" applyNumberFormat="1" applyFont="1" applyBorder="1" applyAlignment="1">
      <alignment horizontal="center" vertical="top"/>
    </xf>
    <xf numFmtId="0" fontId="27" fillId="33" borderId="19" xfId="0" applyNumberFormat="1" applyFont="1" applyFill="1" applyBorder="1" applyAlignment="1">
      <alignment horizontal="center" vertical="top"/>
    </xf>
    <xf numFmtId="0" fontId="27" fillId="0" borderId="10" xfId="0" applyNumberFormat="1" applyFont="1" applyBorder="1" applyAlignment="1">
      <alignment horizontal="center" vertical="top" wrapText="1"/>
    </xf>
    <xf numFmtId="0" fontId="27" fillId="0" borderId="18" xfId="0" applyNumberFormat="1" applyFont="1" applyBorder="1" applyAlignment="1">
      <alignment horizontal="center" vertical="top" wrapText="1"/>
    </xf>
    <xf numFmtId="0" fontId="27" fillId="0" borderId="11" xfId="0" applyNumberFormat="1" applyFont="1" applyBorder="1" applyAlignment="1">
      <alignment horizontal="center" vertical="top" wrapText="1"/>
    </xf>
    <xf numFmtId="0" fontId="27" fillId="0" borderId="0" xfId="0" applyNumberFormat="1" applyFont="1" applyBorder="1" applyAlignment="1">
      <alignment horizontal="center" vertical="top"/>
    </xf>
    <xf numFmtId="0" fontId="27" fillId="0" borderId="10" xfId="0" applyNumberFormat="1" applyFont="1" applyBorder="1" applyAlignment="1">
      <alignment horizontal="left" wrapText="1"/>
    </xf>
    <xf numFmtId="0" fontId="27" fillId="0" borderId="18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12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center" vertical="center"/>
    </xf>
    <xf numFmtId="4" fontId="27" fillId="0" borderId="13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4" fontId="27" fillId="33" borderId="12" xfId="0" applyNumberFormat="1" applyFont="1" applyFill="1" applyBorder="1" applyAlignment="1">
      <alignment horizontal="center" vertical="center"/>
    </xf>
    <xf numFmtId="4" fontId="27" fillId="33" borderId="13" xfId="0" applyNumberFormat="1" applyFont="1" applyFill="1" applyBorder="1" applyAlignment="1">
      <alignment horizontal="center" vertical="center"/>
    </xf>
    <xf numFmtId="4" fontId="27" fillId="33" borderId="14" xfId="0" applyNumberFormat="1" applyFont="1" applyFill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27" fillId="0" borderId="18" xfId="0" applyNumberFormat="1" applyFont="1" applyBorder="1" applyAlignment="1">
      <alignment horizontal="center" vertical="center"/>
    </xf>
    <xf numFmtId="4" fontId="27" fillId="0" borderId="11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left" vertical="center"/>
    </xf>
    <xf numFmtId="0" fontId="30" fillId="0" borderId="10" xfId="0" applyNumberFormat="1" applyFont="1" applyBorder="1" applyAlignment="1">
      <alignment horizontal="left" wrapText="1" indent="1"/>
    </xf>
    <xf numFmtId="0" fontId="30" fillId="0" borderId="18" xfId="0" applyNumberFormat="1" applyFont="1" applyBorder="1" applyAlignment="1">
      <alignment horizontal="left" wrapText="1" indent="1"/>
    </xf>
    <xf numFmtId="0" fontId="30" fillId="0" borderId="11" xfId="0" applyNumberFormat="1" applyFont="1" applyBorder="1" applyAlignment="1">
      <alignment horizontal="left" wrapText="1" indent="1"/>
    </xf>
    <xf numFmtId="0" fontId="30" fillId="0" borderId="12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" fontId="30" fillId="33" borderId="12" xfId="0" applyNumberFormat="1" applyFont="1" applyFill="1" applyBorder="1" applyAlignment="1">
      <alignment horizontal="center" vertical="center"/>
    </xf>
    <xf numFmtId="4" fontId="30" fillId="33" borderId="13" xfId="0" applyNumberFormat="1" applyFont="1" applyFill="1" applyBorder="1" applyAlignment="1">
      <alignment horizontal="center" vertical="center"/>
    </xf>
    <xf numFmtId="4" fontId="30" fillId="33" borderId="14" xfId="0" applyNumberFormat="1" applyFont="1" applyFill="1" applyBorder="1" applyAlignment="1">
      <alignment horizontal="center" vertical="center"/>
    </xf>
    <xf numFmtId="4" fontId="30" fillId="0" borderId="12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4" fontId="30" fillId="0" borderId="18" xfId="0" applyNumberFormat="1" applyFont="1" applyBorder="1" applyAlignment="1">
      <alignment horizontal="center" vertical="center"/>
    </xf>
    <xf numFmtId="4" fontId="30" fillId="0" borderId="11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left" vertical="center"/>
    </xf>
    <xf numFmtId="0" fontId="30" fillId="0" borderId="10" xfId="0" applyNumberFormat="1" applyFont="1" applyBorder="1" applyAlignment="1">
      <alignment horizontal="left" wrapText="1" indent="2"/>
    </xf>
    <xf numFmtId="0" fontId="30" fillId="0" borderId="18" xfId="0" applyNumberFormat="1" applyFont="1" applyBorder="1" applyAlignment="1">
      <alignment horizontal="left" wrapText="1" indent="2"/>
    </xf>
    <xf numFmtId="0" fontId="30" fillId="0" borderId="11" xfId="0" applyNumberFormat="1" applyFont="1" applyBorder="1" applyAlignment="1">
      <alignment horizontal="left" wrapText="1" indent="2"/>
    </xf>
    <xf numFmtId="0" fontId="30" fillId="0" borderId="10" xfId="0" applyNumberFormat="1" applyFont="1" applyBorder="1" applyAlignment="1">
      <alignment horizontal="left" wrapText="1" indent="4"/>
    </xf>
    <xf numFmtId="0" fontId="30" fillId="0" borderId="18" xfId="0" applyNumberFormat="1" applyFont="1" applyBorder="1" applyAlignment="1">
      <alignment horizontal="left" wrapText="1" indent="4"/>
    </xf>
    <xf numFmtId="0" fontId="30" fillId="0" borderId="11" xfId="0" applyNumberFormat="1" applyFont="1" applyBorder="1" applyAlignment="1">
      <alignment horizontal="left" wrapText="1" indent="4"/>
    </xf>
    <xf numFmtId="0" fontId="30" fillId="33" borderId="12" xfId="0" applyNumberFormat="1" applyFont="1" applyFill="1" applyBorder="1" applyAlignment="1">
      <alignment horizontal="center" vertical="center"/>
    </xf>
    <xf numFmtId="0" fontId="30" fillId="33" borderId="13" xfId="0" applyNumberFormat="1" applyFont="1" applyFill="1" applyBorder="1" applyAlignment="1">
      <alignment horizontal="center" vertical="center"/>
    </xf>
    <xf numFmtId="0" fontId="30" fillId="33" borderId="14" xfId="0" applyNumberFormat="1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left" wrapText="1" indent="3"/>
    </xf>
    <xf numFmtId="0" fontId="30" fillId="0" borderId="18" xfId="0" applyNumberFormat="1" applyFont="1" applyBorder="1" applyAlignment="1">
      <alignment horizontal="left" wrapText="1" indent="3"/>
    </xf>
    <xf numFmtId="0" fontId="30" fillId="0" borderId="11" xfId="0" applyNumberFormat="1" applyFont="1" applyBorder="1" applyAlignment="1">
      <alignment horizontal="left" wrapText="1" indent="3"/>
    </xf>
    <xf numFmtId="0" fontId="30" fillId="0" borderId="10" xfId="0" applyNumberFormat="1" applyFont="1" applyBorder="1" applyAlignment="1">
      <alignment horizontal="center" vertical="center"/>
    </xf>
    <xf numFmtId="0" fontId="30" fillId="0" borderId="18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" fontId="30" fillId="33" borderId="10" xfId="0" applyNumberFormat="1" applyFont="1" applyFill="1" applyBorder="1" applyAlignment="1">
      <alignment horizontal="center" vertical="center"/>
    </xf>
    <xf numFmtId="4" fontId="30" fillId="33" borderId="18" xfId="0" applyNumberFormat="1" applyFont="1" applyFill="1" applyBorder="1" applyAlignment="1">
      <alignment horizontal="center" vertical="center"/>
    </xf>
    <xf numFmtId="4" fontId="30" fillId="33" borderId="11" xfId="0" applyNumberFormat="1" applyFont="1" applyFill="1" applyBorder="1" applyAlignment="1">
      <alignment horizontal="center" vertical="center"/>
    </xf>
    <xf numFmtId="0" fontId="30" fillId="33" borderId="10" xfId="0" applyNumberFormat="1" applyFont="1" applyFill="1" applyBorder="1" applyAlignment="1">
      <alignment horizontal="left" wrapText="1" indent="3"/>
    </xf>
    <xf numFmtId="0" fontId="30" fillId="33" borderId="18" xfId="0" applyNumberFormat="1" applyFont="1" applyFill="1" applyBorder="1" applyAlignment="1">
      <alignment horizontal="left" wrapText="1" indent="3"/>
    </xf>
    <xf numFmtId="0" fontId="30" fillId="33" borderId="11" xfId="0" applyNumberFormat="1" applyFont="1" applyFill="1" applyBorder="1" applyAlignment="1">
      <alignment horizontal="left" wrapText="1" indent="3"/>
    </xf>
    <xf numFmtId="49" fontId="30" fillId="33" borderId="12" xfId="0" applyNumberFormat="1" applyFont="1" applyFill="1" applyBorder="1" applyAlignment="1">
      <alignment horizontal="center" vertical="center"/>
    </xf>
    <xf numFmtId="49" fontId="30" fillId="33" borderId="13" xfId="0" applyNumberFormat="1" applyFont="1" applyFill="1" applyBorder="1" applyAlignment="1">
      <alignment horizontal="center" vertical="center"/>
    </xf>
    <xf numFmtId="49" fontId="30" fillId="33" borderId="14" xfId="0" applyNumberFormat="1" applyFont="1" applyFill="1" applyBorder="1" applyAlignment="1">
      <alignment horizontal="center" vertical="center"/>
    </xf>
    <xf numFmtId="0" fontId="30" fillId="33" borderId="10" xfId="0" applyNumberFormat="1" applyFont="1" applyFill="1" applyBorder="1" applyAlignment="1">
      <alignment horizontal="left" wrapText="1" indent="1"/>
    </xf>
    <xf numFmtId="0" fontId="30" fillId="33" borderId="18" xfId="0" applyNumberFormat="1" applyFont="1" applyFill="1" applyBorder="1" applyAlignment="1">
      <alignment horizontal="left" wrapText="1" indent="1"/>
    </xf>
    <xf numFmtId="0" fontId="30" fillId="33" borderId="11" xfId="0" applyNumberFormat="1" applyFont="1" applyFill="1" applyBorder="1" applyAlignment="1">
      <alignment horizontal="left" wrapText="1" indent="1"/>
    </xf>
    <xf numFmtId="0" fontId="30" fillId="33" borderId="10" xfId="0" applyNumberFormat="1" applyFont="1" applyFill="1" applyBorder="1" applyAlignment="1">
      <alignment horizontal="left" wrapText="1"/>
    </xf>
    <xf numFmtId="0" fontId="30" fillId="33" borderId="18" xfId="0" applyNumberFormat="1" applyFont="1" applyFill="1" applyBorder="1" applyAlignment="1">
      <alignment horizontal="left" wrapText="1"/>
    </xf>
    <xf numFmtId="0" fontId="30" fillId="33" borderId="11" xfId="0" applyNumberFormat="1" applyFont="1" applyFill="1" applyBorder="1" applyAlignment="1">
      <alignment horizontal="left" wrapText="1"/>
    </xf>
    <xf numFmtId="0" fontId="30" fillId="33" borderId="10" xfId="0" applyNumberFormat="1" applyFont="1" applyFill="1" applyBorder="1" applyAlignment="1">
      <alignment horizontal="center" vertical="center"/>
    </xf>
    <xf numFmtId="0" fontId="30" fillId="33" borderId="18" xfId="0" applyNumberFormat="1" applyFont="1" applyFill="1" applyBorder="1" applyAlignment="1">
      <alignment horizontal="center" vertical="center"/>
    </xf>
    <xf numFmtId="0" fontId="30" fillId="33" borderId="11" xfId="0" applyNumberFormat="1" applyFont="1" applyFill="1" applyBorder="1" applyAlignment="1">
      <alignment horizontal="center" vertical="center"/>
    </xf>
    <xf numFmtId="49" fontId="30" fillId="33" borderId="10" xfId="0" applyNumberFormat="1" applyFont="1" applyFill="1" applyBorder="1" applyAlignment="1">
      <alignment horizontal="center" vertical="center"/>
    </xf>
    <xf numFmtId="49" fontId="30" fillId="33" borderId="18" xfId="0" applyNumberFormat="1" applyFont="1" applyFill="1" applyBorder="1" applyAlignment="1">
      <alignment horizontal="center" vertical="center"/>
    </xf>
    <xf numFmtId="49" fontId="30" fillId="33" borderId="11" xfId="0" applyNumberFormat="1" applyFont="1" applyFill="1" applyBorder="1" applyAlignment="1">
      <alignment horizontal="center" vertical="center"/>
    </xf>
    <xf numFmtId="0" fontId="27" fillId="33" borderId="10" xfId="0" applyNumberFormat="1" applyFont="1" applyFill="1" applyBorder="1" applyAlignment="1">
      <alignment horizontal="left" vertical="center"/>
    </xf>
    <xf numFmtId="0" fontId="27" fillId="33" borderId="18" xfId="0" applyNumberFormat="1" applyFont="1" applyFill="1" applyBorder="1" applyAlignment="1">
      <alignment horizontal="left" vertical="center"/>
    </xf>
    <xf numFmtId="0" fontId="27" fillId="33" borderId="11" xfId="0" applyNumberFormat="1" applyFont="1" applyFill="1" applyBorder="1" applyAlignment="1">
      <alignment horizontal="left" vertical="center"/>
    </xf>
    <xf numFmtId="0" fontId="30" fillId="33" borderId="10" xfId="0" applyNumberFormat="1" applyFont="1" applyFill="1" applyBorder="1" applyAlignment="1">
      <alignment horizontal="left" wrapText="1" indent="2"/>
    </xf>
    <xf numFmtId="0" fontId="30" fillId="33" borderId="18" xfId="0" applyNumberFormat="1" applyFont="1" applyFill="1" applyBorder="1" applyAlignment="1">
      <alignment horizontal="left" wrapText="1" indent="2"/>
    </xf>
    <xf numFmtId="0" fontId="30" fillId="33" borderId="11" xfId="0" applyNumberFormat="1" applyFont="1" applyFill="1" applyBorder="1" applyAlignment="1">
      <alignment horizontal="left" wrapText="1" indent="2"/>
    </xf>
    <xf numFmtId="0" fontId="30" fillId="0" borderId="19" xfId="0" applyNumberFormat="1" applyFont="1" applyBorder="1" applyAlignment="1">
      <alignment horizontal="left" wrapText="1" indent="2"/>
    </xf>
    <xf numFmtId="0" fontId="30" fillId="0" borderId="19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4" fontId="30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left"/>
    </xf>
    <xf numFmtId="0" fontId="27" fillId="0" borderId="16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33" borderId="12" xfId="0" applyNumberFormat="1" applyFont="1" applyFill="1" applyBorder="1" applyAlignment="1">
      <alignment horizontal="center" vertical="center" wrapText="1"/>
    </xf>
    <xf numFmtId="0" fontId="27" fillId="33" borderId="13" xfId="0" applyNumberFormat="1" applyFont="1" applyFill="1" applyBorder="1" applyAlignment="1">
      <alignment horizontal="center" vertical="center" wrapText="1"/>
    </xf>
    <xf numFmtId="0" fontId="27" fillId="33" borderId="14" xfId="0" applyNumberFormat="1" applyFont="1" applyFill="1" applyBorder="1" applyAlignment="1">
      <alignment horizontal="center" vertical="center" wrapText="1"/>
    </xf>
    <xf numFmtId="0" fontId="27" fillId="33" borderId="15" xfId="0" applyNumberFormat="1" applyFont="1" applyFill="1" applyBorder="1" applyAlignment="1">
      <alignment horizontal="center" vertical="center" wrapText="1"/>
    </xf>
    <xf numFmtId="0" fontId="27" fillId="33" borderId="16" xfId="0" applyNumberFormat="1" applyFont="1" applyFill="1" applyBorder="1" applyAlignment="1">
      <alignment horizontal="center" vertical="center" wrapText="1"/>
    </xf>
    <xf numFmtId="0" fontId="27" fillId="33" borderId="17" xfId="0" applyNumberFormat="1" applyFont="1" applyFill="1" applyBorder="1" applyAlignment="1">
      <alignment horizontal="center" vertical="center" wrapText="1"/>
    </xf>
    <xf numFmtId="0" fontId="27" fillId="33" borderId="10" xfId="0" applyNumberFormat="1" applyFont="1" applyFill="1" applyBorder="1" applyAlignment="1">
      <alignment horizontal="center" vertical="top" wrapText="1"/>
    </xf>
    <xf numFmtId="0" fontId="27" fillId="33" borderId="18" xfId="0" applyNumberFormat="1" applyFont="1" applyFill="1" applyBorder="1" applyAlignment="1">
      <alignment horizontal="center" vertical="top" wrapText="1"/>
    </xf>
    <xf numFmtId="0" fontId="27" fillId="33" borderId="11" xfId="0" applyNumberFormat="1" applyFont="1" applyFill="1" applyBorder="1" applyAlignment="1">
      <alignment horizontal="center" vertical="top" wrapText="1"/>
    </xf>
    <xf numFmtId="0" fontId="27" fillId="33" borderId="10" xfId="0" applyNumberFormat="1" applyFont="1" applyFill="1" applyBorder="1" applyAlignment="1">
      <alignment horizontal="center" vertical="top"/>
    </xf>
    <xf numFmtId="0" fontId="27" fillId="33" borderId="18" xfId="0" applyNumberFormat="1" applyFont="1" applyFill="1" applyBorder="1" applyAlignment="1">
      <alignment horizontal="center" vertical="top"/>
    </xf>
    <xf numFmtId="0" fontId="27" fillId="33" borderId="11" xfId="0" applyNumberFormat="1" applyFont="1" applyFill="1" applyBorder="1" applyAlignment="1">
      <alignment horizontal="center" vertical="top"/>
    </xf>
    <xf numFmtId="0" fontId="30" fillId="0" borderId="19" xfId="0" applyNumberFormat="1" applyFont="1" applyBorder="1" applyAlignment="1">
      <alignment horizontal="left" wrapText="1"/>
    </xf>
    <xf numFmtId="4" fontId="27" fillId="33" borderId="19" xfId="0" applyNumberFormat="1" applyFont="1" applyFill="1" applyBorder="1" applyAlignment="1">
      <alignment horizontal="center" vertical="center"/>
    </xf>
    <xf numFmtId="4" fontId="30" fillId="33" borderId="19" xfId="0" applyNumberFormat="1" applyFont="1" applyFill="1" applyBorder="1" applyAlignment="1">
      <alignment horizontal="center" vertical="center"/>
    </xf>
    <xf numFmtId="0" fontId="30" fillId="33" borderId="19" xfId="0" applyNumberFormat="1" applyFont="1" applyFill="1" applyBorder="1" applyAlignment="1">
      <alignment horizontal="center" vertical="center"/>
    </xf>
    <xf numFmtId="0" fontId="30" fillId="0" borderId="19" xfId="0" applyNumberFormat="1" applyFont="1" applyBorder="1" applyAlignment="1">
      <alignment horizontal="left" wrapText="1" indent="1"/>
    </xf>
    <xf numFmtId="0" fontId="29" fillId="0" borderId="16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3" fontId="1" fillId="0" borderId="12" xfId="58" applyNumberFormat="1" applyFont="1" applyBorder="1" applyAlignment="1">
      <alignment horizontal="center" vertical="center"/>
    </xf>
    <xf numFmtId="3" fontId="1" fillId="0" borderId="13" xfId="58" applyNumberFormat="1" applyFont="1" applyBorder="1" applyAlignment="1">
      <alignment horizontal="center" vertical="center"/>
    </xf>
    <xf numFmtId="3" fontId="1" fillId="0" borderId="14" xfId="58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3" fontId="1" fillId="0" borderId="20" xfId="58" applyNumberFormat="1" applyFont="1" applyBorder="1" applyAlignment="1">
      <alignment horizontal="center" vertical="center"/>
    </xf>
    <xf numFmtId="3" fontId="1" fillId="0" borderId="0" xfId="58" applyNumberFormat="1" applyFont="1" applyBorder="1" applyAlignment="1">
      <alignment horizontal="center" vertical="center"/>
    </xf>
    <xf numFmtId="3" fontId="1" fillId="0" borderId="21" xfId="58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3" fontId="1" fillId="0" borderId="15" xfId="58" applyNumberFormat="1" applyFont="1" applyBorder="1" applyAlignment="1">
      <alignment horizontal="center" vertical="center"/>
    </xf>
    <xf numFmtId="3" fontId="1" fillId="0" borderId="16" xfId="58" applyNumberFormat="1" applyFont="1" applyBorder="1" applyAlignment="1">
      <alignment horizontal="center" vertical="center"/>
    </xf>
    <xf numFmtId="3" fontId="1" fillId="0" borderId="17" xfId="58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3" fontId="1" fillId="0" borderId="10" xfId="58" applyNumberFormat="1" applyFont="1" applyBorder="1" applyAlignment="1">
      <alignment horizontal="center" vertical="center"/>
    </xf>
    <xf numFmtId="3" fontId="1" fillId="0" borderId="18" xfId="58" applyNumberFormat="1" applyFont="1" applyBorder="1" applyAlignment="1">
      <alignment horizontal="center" vertical="center"/>
    </xf>
    <xf numFmtId="3" fontId="1" fillId="0" borderId="11" xfId="58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9" xfId="58" applyNumberFormat="1" applyFont="1" applyBorder="1" applyAlignment="1">
      <alignment horizontal="center" vertical="center"/>
    </xf>
    <xf numFmtId="3" fontId="1" fillId="33" borderId="19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9" xfId="58" applyNumberFormat="1" applyFont="1" applyFill="1" applyBorder="1" applyAlignment="1">
      <alignment horizontal="center" vertical="center"/>
    </xf>
    <xf numFmtId="3" fontId="1" fillId="0" borderId="19" xfId="58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3" fontId="1" fillId="0" borderId="10" xfId="58" applyNumberFormat="1" applyFont="1" applyFill="1" applyBorder="1" applyAlignment="1">
      <alignment horizontal="center" vertical="center"/>
    </xf>
    <xf numFmtId="3" fontId="1" fillId="0" borderId="18" xfId="58" applyNumberFormat="1" applyFont="1" applyFill="1" applyBorder="1" applyAlignment="1">
      <alignment horizontal="center" vertical="center"/>
    </xf>
    <xf numFmtId="3" fontId="1" fillId="0" borderId="11" xfId="58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3" fontId="7" fillId="0" borderId="10" xfId="58" applyNumberFormat="1" applyFont="1" applyBorder="1" applyAlignment="1">
      <alignment horizontal="center" vertical="center"/>
    </xf>
    <xf numFmtId="3" fontId="7" fillId="0" borderId="18" xfId="58" applyNumberFormat="1" applyFont="1" applyBorder="1" applyAlignment="1">
      <alignment horizontal="center" vertical="center"/>
    </xf>
    <xf numFmtId="3" fontId="7" fillId="0" borderId="11" xfId="58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9" xfId="58" applyNumberFormat="1" applyFont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7" fillId="33" borderId="19" xfId="58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3" fontId="1" fillId="33" borderId="12" xfId="58" applyNumberFormat="1" applyFont="1" applyFill="1" applyBorder="1" applyAlignment="1">
      <alignment horizontal="center" vertical="center"/>
    </xf>
    <xf numFmtId="3" fontId="1" fillId="33" borderId="13" xfId="58" applyNumberFormat="1" applyFont="1" applyFill="1" applyBorder="1" applyAlignment="1">
      <alignment horizontal="center" vertical="center"/>
    </xf>
    <xf numFmtId="3" fontId="1" fillId="33" borderId="14" xfId="58" applyNumberFormat="1" applyFont="1" applyFill="1" applyBorder="1" applyAlignment="1">
      <alignment horizontal="center" vertical="center"/>
    </xf>
    <xf numFmtId="3" fontId="1" fillId="33" borderId="2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>
      <alignment horizontal="center" vertical="center"/>
    </xf>
    <xf numFmtId="3" fontId="1" fillId="33" borderId="20" xfId="58" applyNumberFormat="1" applyFont="1" applyFill="1" applyBorder="1" applyAlignment="1">
      <alignment horizontal="center" vertical="center"/>
    </xf>
    <xf numFmtId="3" fontId="1" fillId="33" borderId="0" xfId="58" applyNumberFormat="1" applyFont="1" applyFill="1" applyBorder="1" applyAlignment="1">
      <alignment horizontal="center" vertical="center"/>
    </xf>
    <xf numFmtId="3" fontId="1" fillId="33" borderId="21" xfId="58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3" fontId="1" fillId="33" borderId="17" xfId="0" applyNumberFormat="1" applyFont="1" applyFill="1" applyBorder="1" applyAlignment="1">
      <alignment horizontal="center" vertical="center"/>
    </xf>
    <xf numFmtId="3" fontId="1" fillId="33" borderId="15" xfId="58" applyNumberFormat="1" applyFont="1" applyFill="1" applyBorder="1" applyAlignment="1">
      <alignment horizontal="center" vertical="center"/>
    </xf>
    <xf numFmtId="3" fontId="1" fillId="33" borderId="16" xfId="58" applyNumberFormat="1" applyFont="1" applyFill="1" applyBorder="1" applyAlignment="1">
      <alignment horizontal="center" vertical="center"/>
    </xf>
    <xf numFmtId="3" fontId="1" fillId="33" borderId="17" xfId="58" applyNumberFormat="1" applyFont="1" applyFill="1" applyBorder="1" applyAlignment="1">
      <alignment horizontal="center" vertical="center"/>
    </xf>
    <xf numFmtId="179" fontId="1" fillId="0" borderId="12" xfId="58" applyNumberFormat="1" applyFont="1" applyBorder="1" applyAlignment="1">
      <alignment horizontal="center" vertical="center"/>
    </xf>
    <xf numFmtId="179" fontId="1" fillId="0" borderId="13" xfId="58" applyNumberFormat="1" applyFont="1" applyBorder="1" applyAlignment="1">
      <alignment horizontal="center" vertical="center"/>
    </xf>
    <xf numFmtId="179" fontId="1" fillId="0" borderId="14" xfId="58" applyNumberFormat="1" applyFont="1" applyBorder="1" applyAlignment="1">
      <alignment horizontal="center" vertical="center"/>
    </xf>
    <xf numFmtId="179" fontId="1" fillId="33" borderId="12" xfId="58" applyNumberFormat="1" applyFont="1" applyFill="1" applyBorder="1" applyAlignment="1">
      <alignment horizontal="center" vertical="center"/>
    </xf>
    <xf numFmtId="179" fontId="1" fillId="33" borderId="13" xfId="58" applyNumberFormat="1" applyFont="1" applyFill="1" applyBorder="1" applyAlignment="1">
      <alignment horizontal="center" vertical="center"/>
    </xf>
    <xf numFmtId="179" fontId="1" fillId="33" borderId="14" xfId="58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179" fontId="1" fillId="0" borderId="15" xfId="58" applyNumberFormat="1" applyFont="1" applyBorder="1" applyAlignment="1">
      <alignment horizontal="center" vertical="center"/>
    </xf>
    <xf numFmtId="179" fontId="1" fillId="0" borderId="16" xfId="58" applyNumberFormat="1" applyFont="1" applyBorder="1" applyAlignment="1">
      <alignment horizontal="center" vertical="center"/>
    </xf>
    <xf numFmtId="179" fontId="1" fillId="0" borderId="17" xfId="58" applyNumberFormat="1" applyFont="1" applyBorder="1" applyAlignment="1">
      <alignment horizontal="center" vertical="center"/>
    </xf>
    <xf numFmtId="179" fontId="1" fillId="33" borderId="15" xfId="58" applyNumberFormat="1" applyFont="1" applyFill="1" applyBorder="1" applyAlignment="1">
      <alignment horizontal="center" vertical="center"/>
    </xf>
    <xf numFmtId="179" fontId="1" fillId="33" borderId="16" xfId="58" applyNumberFormat="1" applyFont="1" applyFill="1" applyBorder="1" applyAlignment="1">
      <alignment horizontal="center" vertical="center"/>
    </xf>
    <xf numFmtId="179" fontId="1" fillId="33" borderId="17" xfId="58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justify" wrapText="1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="130" zoomScaleSheetLayoutView="130" zoomScalePageLayoutView="0" workbookViewId="0" topLeftCell="A37">
      <selection activeCell="K44" sqref="K44:BG44"/>
    </sheetView>
  </sheetViews>
  <sheetFormatPr defaultColWidth="0.875" defaultRowHeight="15" customHeight="1"/>
  <cols>
    <col min="1" max="79" width="0.875" style="2" customWidth="1"/>
    <col min="80" max="80" width="1.625" style="2" customWidth="1"/>
    <col min="81" max="81" width="2.875" style="2" customWidth="1"/>
    <col min="82" max="90" width="0.875" style="2" customWidth="1"/>
    <col min="91" max="91" width="6.25390625" style="2" customWidth="1"/>
    <col min="92" max="16384" width="0.875" style="2" customWidth="1"/>
  </cols>
  <sheetData>
    <row r="1" s="1" customFormat="1" ht="12" customHeight="1">
      <c r="BO1" s="1" t="s">
        <v>97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98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5">
      <c r="C10" s="4" t="s">
        <v>30</v>
      </c>
      <c r="D10" s="4"/>
      <c r="AG10" s="19" t="s">
        <v>124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4" t="s">
        <v>31</v>
      </c>
      <c r="D11" s="4"/>
      <c r="J11" s="20" t="s">
        <v>125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4" t="s">
        <v>32</v>
      </c>
      <c r="D12" s="4"/>
      <c r="J12" s="21" t="s">
        <v>126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4" t="s">
        <v>33</v>
      </c>
      <c r="D13" s="4"/>
      <c r="AQ13" s="25" t="s">
        <v>127</v>
      </c>
      <c r="AR13" s="25"/>
      <c r="AS13" s="25"/>
      <c r="AT13" s="25"/>
      <c r="AU13" s="25"/>
      <c r="AV13" s="25"/>
      <c r="AW13" s="25"/>
      <c r="AX13" s="25"/>
      <c r="AY13" s="26" t="s">
        <v>34</v>
      </c>
      <c r="AZ13" s="26"/>
      <c r="BA13" s="25" t="s">
        <v>128</v>
      </c>
      <c r="BB13" s="25"/>
      <c r="BC13" s="25"/>
      <c r="BD13" s="25"/>
      <c r="BE13" s="25"/>
      <c r="BF13" s="25"/>
      <c r="BG13" s="25"/>
      <c r="BH13" s="25"/>
      <c r="BI13" s="2" t="s">
        <v>35</v>
      </c>
    </row>
    <row r="15" spans="1:108" s="6" customFormat="1" ht="13.5">
      <c r="A15" s="15" t="s">
        <v>27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36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>
        <v>2023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3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2" t="s">
        <v>4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37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2" t="s">
        <v>38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08" s="6" customFormat="1" ht="30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99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36">
        <v>246036.51879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6">
        <v>246036.5</v>
      </c>
      <c r="CE18" s="17"/>
      <c r="CF18" s="17"/>
      <c r="CG18" s="17"/>
      <c r="CH18" s="17"/>
      <c r="CI18" s="17"/>
      <c r="CJ18" s="17"/>
      <c r="CK18" s="17"/>
      <c r="CL18" s="17"/>
      <c r="CM18" s="18"/>
      <c r="CN18" s="45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2"/>
    </row>
    <row r="19" spans="1:108" s="6" customFormat="1" ht="30" customHeight="1">
      <c r="A19" s="32" t="s">
        <v>7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100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36">
        <v>108361.39878999999</v>
      </c>
      <c r="BU19" s="43"/>
      <c r="BV19" s="43"/>
      <c r="BW19" s="43"/>
      <c r="BX19" s="43"/>
      <c r="BY19" s="43"/>
      <c r="BZ19" s="43"/>
      <c r="CA19" s="43"/>
      <c r="CB19" s="43"/>
      <c r="CC19" s="44"/>
      <c r="CD19" s="36">
        <v>123614.38599999998</v>
      </c>
      <c r="CE19" s="43"/>
      <c r="CF19" s="43"/>
      <c r="CG19" s="43"/>
      <c r="CH19" s="43"/>
      <c r="CI19" s="43"/>
      <c r="CJ19" s="43"/>
      <c r="CK19" s="43"/>
      <c r="CL19" s="43"/>
      <c r="CM19" s="44"/>
      <c r="CN19" s="40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2"/>
    </row>
    <row r="20" spans="1:108" s="6" customFormat="1" ht="15" customHeight="1">
      <c r="A20" s="32" t="s">
        <v>8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6" t="s">
        <v>38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37">
        <v>18322.517</v>
      </c>
      <c r="CE20" s="38"/>
      <c r="CF20" s="38"/>
      <c r="CG20" s="38"/>
      <c r="CH20" s="38"/>
      <c r="CI20" s="38"/>
      <c r="CJ20" s="38"/>
      <c r="CK20" s="38"/>
      <c r="CL20" s="38"/>
      <c r="CM20" s="39"/>
      <c r="CN20" s="40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2"/>
    </row>
    <row r="21" spans="1:108" s="6" customFormat="1" ht="30" customHeight="1">
      <c r="A21" s="32" t="s">
        <v>11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121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 t="s">
        <v>38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36">
        <v>14816.366999999998</v>
      </c>
      <c r="CE21" s="43"/>
      <c r="CF21" s="43"/>
      <c r="CG21" s="43"/>
      <c r="CH21" s="43"/>
      <c r="CI21" s="43"/>
      <c r="CJ21" s="43"/>
      <c r="CK21" s="43"/>
      <c r="CL21" s="43"/>
      <c r="CM21" s="44"/>
      <c r="CN21" s="40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2"/>
    </row>
    <row r="22" spans="1:108" s="6" customFormat="1" ht="15" customHeight="1">
      <c r="A22" s="32" t="s">
        <v>13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101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6" t="s">
        <v>38</v>
      </c>
      <c r="BU22" s="17"/>
      <c r="BV22" s="17"/>
      <c r="BW22" s="17"/>
      <c r="BX22" s="17"/>
      <c r="BY22" s="17"/>
      <c r="BZ22" s="17"/>
      <c r="CA22" s="17"/>
      <c r="CB22" s="17"/>
      <c r="CC22" s="18"/>
      <c r="CD22" s="36">
        <v>2907.91</v>
      </c>
      <c r="CE22" s="43"/>
      <c r="CF22" s="43"/>
      <c r="CG22" s="43"/>
      <c r="CH22" s="43"/>
      <c r="CI22" s="43"/>
      <c r="CJ22" s="43"/>
      <c r="CK22" s="43"/>
      <c r="CL22" s="43"/>
      <c r="CM22" s="44"/>
      <c r="CN22" s="40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2"/>
    </row>
    <row r="23" spans="1:108" s="6" customFormat="1" ht="58.5" customHeight="1">
      <c r="A23" s="32" t="s">
        <v>39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40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6" t="s">
        <v>38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36">
        <v>598.24</v>
      </c>
      <c r="CE23" s="43"/>
      <c r="CF23" s="43"/>
      <c r="CG23" s="43"/>
      <c r="CH23" s="43"/>
      <c r="CI23" s="43"/>
      <c r="CJ23" s="43"/>
      <c r="CK23" s="43"/>
      <c r="CL23" s="43"/>
      <c r="CM23" s="44"/>
      <c r="CN23" s="40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6" customFormat="1" ht="15" customHeight="1">
      <c r="A24" s="32" t="s">
        <v>41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 t="s">
        <v>38</v>
      </c>
      <c r="BU24" s="17"/>
      <c r="BV24" s="17"/>
      <c r="BW24" s="17"/>
      <c r="BX24" s="17"/>
      <c r="BY24" s="17"/>
      <c r="BZ24" s="17"/>
      <c r="CA24" s="17"/>
      <c r="CB24" s="17"/>
      <c r="CC24" s="18"/>
      <c r="CD24" s="36">
        <v>598.24</v>
      </c>
      <c r="CE24" s="43"/>
      <c r="CF24" s="43"/>
      <c r="CG24" s="43"/>
      <c r="CH24" s="43"/>
      <c r="CI24" s="43"/>
      <c r="CJ24" s="43"/>
      <c r="CK24" s="43"/>
      <c r="CL24" s="43"/>
      <c r="CM24" s="44"/>
      <c r="CN24" s="40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6" customFormat="1" ht="15" customHeight="1">
      <c r="A25" s="32" t="s">
        <v>10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6" t="s">
        <v>38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36">
        <v>96606.894</v>
      </c>
      <c r="CE25" s="43"/>
      <c r="CF25" s="43"/>
      <c r="CG25" s="43"/>
      <c r="CH25" s="43"/>
      <c r="CI25" s="43"/>
      <c r="CJ25" s="43"/>
      <c r="CK25" s="43"/>
      <c r="CL25" s="43"/>
      <c r="CM25" s="44"/>
      <c r="CN25" s="40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2"/>
    </row>
    <row r="26" spans="1:108" s="6" customFormat="1" ht="18" customHeight="1">
      <c r="A26" s="32" t="s">
        <v>42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6" t="s">
        <v>38</v>
      </c>
      <c r="BU26" s="17"/>
      <c r="BV26" s="17"/>
      <c r="BW26" s="17"/>
      <c r="BX26" s="17"/>
      <c r="BY26" s="17"/>
      <c r="BZ26" s="17"/>
      <c r="CA26" s="17"/>
      <c r="CB26" s="17"/>
      <c r="CC26" s="18"/>
      <c r="CD26" s="36">
        <v>1103.605</v>
      </c>
      <c r="CE26" s="43"/>
      <c r="CF26" s="43"/>
      <c r="CG26" s="43"/>
      <c r="CH26" s="43"/>
      <c r="CI26" s="43"/>
      <c r="CJ26" s="43"/>
      <c r="CK26" s="43"/>
      <c r="CL26" s="43"/>
      <c r="CM26" s="44"/>
      <c r="CN26" s="40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6" customFormat="1" ht="30" customHeight="1">
      <c r="A27" s="32" t="s">
        <v>14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102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6" t="s">
        <v>38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36">
        <v>8376.033000000001</v>
      </c>
      <c r="CE27" s="43"/>
      <c r="CF27" s="43"/>
      <c r="CG27" s="43"/>
      <c r="CH27" s="43"/>
      <c r="CI27" s="43"/>
      <c r="CJ27" s="43"/>
      <c r="CK27" s="43"/>
      <c r="CL27" s="43"/>
      <c r="CM27" s="44"/>
      <c r="CN27" s="45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6" customFormat="1" ht="30" customHeight="1">
      <c r="A28" s="32" t="s">
        <v>43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103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 t="s">
        <v>38</v>
      </c>
      <c r="BU28" s="17"/>
      <c r="BV28" s="17"/>
      <c r="BW28" s="17"/>
      <c r="BX28" s="17"/>
      <c r="BY28" s="17"/>
      <c r="BZ28" s="17"/>
      <c r="CA28" s="17"/>
      <c r="CB28" s="17"/>
      <c r="CC28" s="18"/>
      <c r="CD28" s="36">
        <v>271.878</v>
      </c>
      <c r="CE28" s="43"/>
      <c r="CF28" s="43"/>
      <c r="CG28" s="43"/>
      <c r="CH28" s="43"/>
      <c r="CI28" s="43"/>
      <c r="CJ28" s="43"/>
      <c r="CK28" s="43"/>
      <c r="CL28" s="43"/>
      <c r="CM28" s="44"/>
      <c r="CN28" s="40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6" customFormat="1" ht="15" customHeight="1">
      <c r="A29" s="32" t="s">
        <v>45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 t="s">
        <v>38</v>
      </c>
      <c r="BU29" s="17"/>
      <c r="BV29" s="17"/>
      <c r="BW29" s="17"/>
      <c r="BX29" s="17"/>
      <c r="BY29" s="17"/>
      <c r="BZ29" s="17"/>
      <c r="CA29" s="17"/>
      <c r="CB29" s="17"/>
      <c r="CC29" s="18"/>
      <c r="CD29" s="36">
        <v>0</v>
      </c>
      <c r="CE29" s="43"/>
      <c r="CF29" s="43"/>
      <c r="CG29" s="43"/>
      <c r="CH29" s="43"/>
      <c r="CI29" s="43"/>
      <c r="CJ29" s="43"/>
      <c r="CK29" s="43"/>
      <c r="CL29" s="43"/>
      <c r="CM29" s="44"/>
      <c r="CN29" s="40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6" customFormat="1" ht="120.75" customHeight="1">
      <c r="A30" s="32" t="s">
        <v>104</v>
      </c>
      <c r="B30" s="33"/>
      <c r="C30" s="33"/>
      <c r="D30" s="33"/>
      <c r="E30" s="33"/>
      <c r="F30" s="33"/>
      <c r="G30" s="33"/>
      <c r="H30" s="33"/>
      <c r="I30" s="34"/>
      <c r="J30" s="5"/>
      <c r="K30" s="46" t="s">
        <v>123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 t="s">
        <v>38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47" t="s">
        <v>313</v>
      </c>
      <c r="CE30" s="48"/>
      <c r="CF30" s="48"/>
      <c r="CG30" s="48"/>
      <c r="CH30" s="48"/>
      <c r="CI30" s="48"/>
      <c r="CJ30" s="48"/>
      <c r="CK30" s="48"/>
      <c r="CL30" s="48"/>
      <c r="CM30" s="49"/>
      <c r="CN30" s="40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6" customFormat="1" ht="45" customHeight="1">
      <c r="A31" s="32" t="s">
        <v>105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106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 t="s">
        <v>38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36">
        <v>308.942</v>
      </c>
      <c r="CE31" s="43"/>
      <c r="CF31" s="43"/>
      <c r="CG31" s="43"/>
      <c r="CH31" s="43"/>
      <c r="CI31" s="43"/>
      <c r="CJ31" s="43"/>
      <c r="CK31" s="43"/>
      <c r="CL31" s="43"/>
      <c r="CM31" s="44"/>
      <c r="CN31" s="40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2"/>
    </row>
    <row r="32" spans="1:108" s="6" customFormat="1" ht="30" customHeight="1">
      <c r="A32" s="32" t="s">
        <v>107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108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 t="s">
        <v>38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36">
        <v>0</v>
      </c>
      <c r="CE32" s="43"/>
      <c r="CF32" s="43"/>
      <c r="CG32" s="43"/>
      <c r="CH32" s="43"/>
      <c r="CI32" s="43"/>
      <c r="CJ32" s="43"/>
      <c r="CK32" s="43"/>
      <c r="CL32" s="43"/>
      <c r="CM32" s="44"/>
      <c r="CN32" s="40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2"/>
    </row>
    <row r="33" spans="1:108" s="6" customFormat="1" ht="30" customHeight="1">
      <c r="A33" s="32" t="s">
        <v>46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47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36">
        <v>119042.01000000001</v>
      </c>
      <c r="BU33" s="43"/>
      <c r="BV33" s="43"/>
      <c r="BW33" s="43"/>
      <c r="BX33" s="43"/>
      <c r="BY33" s="43"/>
      <c r="BZ33" s="43"/>
      <c r="CA33" s="43"/>
      <c r="CB33" s="43"/>
      <c r="CC33" s="44"/>
      <c r="CD33" s="36">
        <v>200032.018</v>
      </c>
      <c r="CE33" s="43"/>
      <c r="CF33" s="43"/>
      <c r="CG33" s="43"/>
      <c r="CH33" s="43"/>
      <c r="CI33" s="43"/>
      <c r="CJ33" s="43"/>
      <c r="CK33" s="43"/>
      <c r="CL33" s="43"/>
      <c r="CM33" s="44"/>
      <c r="CN33" s="40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2"/>
    </row>
    <row r="34" spans="1:108" s="6" customFormat="1" ht="15" customHeight="1">
      <c r="A34" s="32" t="s">
        <v>48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49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36"/>
      <c r="BU34" s="43"/>
      <c r="BV34" s="43"/>
      <c r="BW34" s="43"/>
      <c r="BX34" s="43"/>
      <c r="BY34" s="43"/>
      <c r="BZ34" s="43"/>
      <c r="CA34" s="43"/>
      <c r="CB34" s="43"/>
      <c r="CC34" s="44"/>
      <c r="CD34" s="36">
        <v>0</v>
      </c>
      <c r="CE34" s="43"/>
      <c r="CF34" s="43"/>
      <c r="CG34" s="43"/>
      <c r="CH34" s="43"/>
      <c r="CI34" s="43"/>
      <c r="CJ34" s="43"/>
      <c r="CK34" s="43"/>
      <c r="CL34" s="43"/>
      <c r="CM34" s="44"/>
      <c r="CN34" s="40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6" customFormat="1" ht="45" customHeight="1">
      <c r="A35" s="32" t="s">
        <v>50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51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36"/>
      <c r="BU35" s="43"/>
      <c r="BV35" s="43"/>
      <c r="BW35" s="43"/>
      <c r="BX35" s="43"/>
      <c r="BY35" s="43"/>
      <c r="BZ35" s="43"/>
      <c r="CA35" s="43"/>
      <c r="CB35" s="43"/>
      <c r="CC35" s="44"/>
      <c r="CD35" s="36">
        <v>649.482</v>
      </c>
      <c r="CE35" s="43"/>
      <c r="CF35" s="43"/>
      <c r="CG35" s="43"/>
      <c r="CH35" s="43"/>
      <c r="CI35" s="43"/>
      <c r="CJ35" s="43"/>
      <c r="CK35" s="43"/>
      <c r="CL35" s="43"/>
      <c r="CM35" s="44"/>
      <c r="CN35" s="40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2"/>
    </row>
    <row r="36" spans="1:108" s="6" customFormat="1" ht="15" customHeight="1">
      <c r="A36" s="32" t="s">
        <v>52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53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36"/>
      <c r="BU36" s="43"/>
      <c r="BV36" s="43"/>
      <c r="BW36" s="43"/>
      <c r="BX36" s="43"/>
      <c r="BY36" s="43"/>
      <c r="BZ36" s="43"/>
      <c r="CA36" s="43"/>
      <c r="CB36" s="43"/>
      <c r="CC36" s="44"/>
      <c r="CD36" s="36">
        <v>0</v>
      </c>
      <c r="CE36" s="43"/>
      <c r="CF36" s="43"/>
      <c r="CG36" s="43"/>
      <c r="CH36" s="43"/>
      <c r="CI36" s="43"/>
      <c r="CJ36" s="43"/>
      <c r="CK36" s="43"/>
      <c r="CL36" s="43"/>
      <c r="CM36" s="44"/>
      <c r="CN36" s="40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2"/>
    </row>
    <row r="37" spans="1:108" s="6" customFormat="1" ht="15" customHeight="1">
      <c r="A37" s="32" t="s">
        <v>54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22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36">
        <v>21761.35</v>
      </c>
      <c r="BU37" s="43"/>
      <c r="BV37" s="43"/>
      <c r="BW37" s="43"/>
      <c r="BX37" s="43"/>
      <c r="BY37" s="43"/>
      <c r="BZ37" s="43"/>
      <c r="CA37" s="43"/>
      <c r="CB37" s="43"/>
      <c r="CC37" s="44"/>
      <c r="CD37" s="36">
        <v>29326.27</v>
      </c>
      <c r="CE37" s="43"/>
      <c r="CF37" s="43"/>
      <c r="CG37" s="43"/>
      <c r="CH37" s="43"/>
      <c r="CI37" s="43"/>
      <c r="CJ37" s="43"/>
      <c r="CK37" s="43"/>
      <c r="CL37" s="43"/>
      <c r="CM37" s="44"/>
      <c r="CN37" s="40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2"/>
    </row>
    <row r="38" spans="1:108" s="6" customFormat="1" ht="45" customHeight="1">
      <c r="A38" s="32" t="s">
        <v>55</v>
      </c>
      <c r="B38" s="33"/>
      <c r="C38" s="33"/>
      <c r="D38" s="33"/>
      <c r="E38" s="33"/>
      <c r="F38" s="33"/>
      <c r="G38" s="33"/>
      <c r="H38" s="33"/>
      <c r="I38" s="34"/>
      <c r="J38" s="5"/>
      <c r="K38" s="35" t="s">
        <v>109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36"/>
      <c r="BU38" s="43"/>
      <c r="BV38" s="43"/>
      <c r="BW38" s="43"/>
      <c r="BX38" s="43"/>
      <c r="BY38" s="43"/>
      <c r="BZ38" s="43"/>
      <c r="CA38" s="43"/>
      <c r="CB38" s="43"/>
      <c r="CC38" s="44"/>
      <c r="CD38" s="36">
        <v>0</v>
      </c>
      <c r="CE38" s="43"/>
      <c r="CF38" s="43"/>
      <c r="CG38" s="43"/>
      <c r="CH38" s="43"/>
      <c r="CI38" s="43"/>
      <c r="CJ38" s="43"/>
      <c r="CK38" s="43"/>
      <c r="CL38" s="43"/>
      <c r="CM38" s="44"/>
      <c r="CN38" s="40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2"/>
    </row>
    <row r="39" spans="1:108" s="6" customFormat="1" ht="15" customHeight="1">
      <c r="A39" s="32" t="s">
        <v>56</v>
      </c>
      <c r="B39" s="33"/>
      <c r="C39" s="33"/>
      <c r="D39" s="33"/>
      <c r="E39" s="33"/>
      <c r="F39" s="33"/>
      <c r="G39" s="33"/>
      <c r="H39" s="33"/>
      <c r="I39" s="34"/>
      <c r="J39" s="5"/>
      <c r="K39" s="35" t="s">
        <v>110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36">
        <v>60535.6</v>
      </c>
      <c r="BU39" s="43"/>
      <c r="BV39" s="43"/>
      <c r="BW39" s="43"/>
      <c r="BX39" s="43"/>
      <c r="BY39" s="43"/>
      <c r="BZ39" s="43"/>
      <c r="CA39" s="43"/>
      <c r="CB39" s="43"/>
      <c r="CC39" s="44"/>
      <c r="CD39" s="36">
        <v>135316.09</v>
      </c>
      <c r="CE39" s="43"/>
      <c r="CF39" s="43"/>
      <c r="CG39" s="43"/>
      <c r="CH39" s="43"/>
      <c r="CI39" s="43"/>
      <c r="CJ39" s="43"/>
      <c r="CK39" s="43"/>
      <c r="CL39" s="43"/>
      <c r="CM39" s="44"/>
      <c r="CN39" s="40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2"/>
    </row>
    <row r="40" spans="1:108" s="6" customFormat="1" ht="15" customHeight="1">
      <c r="A40" s="32" t="s">
        <v>57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111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36"/>
      <c r="BU40" s="43"/>
      <c r="BV40" s="43"/>
      <c r="BW40" s="43"/>
      <c r="BX40" s="43"/>
      <c r="BY40" s="43"/>
      <c r="BZ40" s="43"/>
      <c r="CA40" s="43"/>
      <c r="CB40" s="43"/>
      <c r="CC40" s="44"/>
      <c r="CD40" s="36">
        <v>0</v>
      </c>
      <c r="CE40" s="43"/>
      <c r="CF40" s="43"/>
      <c r="CG40" s="43"/>
      <c r="CH40" s="43"/>
      <c r="CI40" s="43"/>
      <c r="CJ40" s="43"/>
      <c r="CK40" s="43"/>
      <c r="CL40" s="43"/>
      <c r="CM40" s="44"/>
      <c r="CN40" s="40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2"/>
    </row>
    <row r="41" spans="1:108" s="6" customFormat="1" ht="15" customHeight="1">
      <c r="A41" s="32" t="s">
        <v>61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23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36"/>
      <c r="BU41" s="43"/>
      <c r="BV41" s="43"/>
      <c r="BW41" s="43"/>
      <c r="BX41" s="43"/>
      <c r="BY41" s="43"/>
      <c r="BZ41" s="43"/>
      <c r="CA41" s="43"/>
      <c r="CB41" s="43"/>
      <c r="CC41" s="44"/>
      <c r="CD41" s="36">
        <v>0</v>
      </c>
      <c r="CE41" s="43"/>
      <c r="CF41" s="43"/>
      <c r="CG41" s="43"/>
      <c r="CH41" s="43"/>
      <c r="CI41" s="43"/>
      <c r="CJ41" s="43"/>
      <c r="CK41" s="43"/>
      <c r="CL41" s="43"/>
      <c r="CM41" s="44"/>
      <c r="CN41" s="40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6" customFormat="1" ht="15" customHeight="1">
      <c r="A42" s="32" t="s">
        <v>112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24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36">
        <v>34755.75</v>
      </c>
      <c r="BU42" s="43"/>
      <c r="BV42" s="43"/>
      <c r="BW42" s="43"/>
      <c r="BX42" s="43"/>
      <c r="BY42" s="43"/>
      <c r="BZ42" s="43"/>
      <c r="CA42" s="43"/>
      <c r="CB42" s="43"/>
      <c r="CC42" s="44"/>
      <c r="CD42" s="36">
        <v>33404.456999999995</v>
      </c>
      <c r="CE42" s="43"/>
      <c r="CF42" s="43"/>
      <c r="CG42" s="43"/>
      <c r="CH42" s="43"/>
      <c r="CI42" s="43"/>
      <c r="CJ42" s="43"/>
      <c r="CK42" s="43"/>
      <c r="CL42" s="43"/>
      <c r="CM42" s="44"/>
      <c r="CN42" s="40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6" customFormat="1" ht="72.75" customHeight="1">
      <c r="A43" s="32" t="s">
        <v>113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58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36">
        <v>91.5</v>
      </c>
      <c r="BU43" s="43"/>
      <c r="BV43" s="43"/>
      <c r="BW43" s="43"/>
      <c r="BX43" s="43"/>
      <c r="BY43" s="43"/>
      <c r="BZ43" s="43"/>
      <c r="CA43" s="43"/>
      <c r="CB43" s="43"/>
      <c r="CC43" s="44"/>
      <c r="CD43" s="36">
        <v>91.5</v>
      </c>
      <c r="CE43" s="43"/>
      <c r="CF43" s="43"/>
      <c r="CG43" s="43"/>
      <c r="CH43" s="43"/>
      <c r="CI43" s="43"/>
      <c r="CJ43" s="43"/>
      <c r="CK43" s="43"/>
      <c r="CL43" s="43"/>
      <c r="CM43" s="44"/>
      <c r="CN43" s="40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6" customFormat="1" ht="30" customHeight="1">
      <c r="A44" s="32" t="s">
        <v>114</v>
      </c>
      <c r="B44" s="33"/>
      <c r="C44" s="33"/>
      <c r="D44" s="33"/>
      <c r="E44" s="33"/>
      <c r="F44" s="33"/>
      <c r="G44" s="33"/>
      <c r="H44" s="33"/>
      <c r="I44" s="34"/>
      <c r="J44" s="5"/>
      <c r="K44" s="35" t="s">
        <v>59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7"/>
      <c r="BI44" s="16" t="s">
        <v>60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36">
        <v>7</v>
      </c>
      <c r="BU44" s="43"/>
      <c r="BV44" s="43"/>
      <c r="BW44" s="43"/>
      <c r="BX44" s="43"/>
      <c r="BY44" s="43"/>
      <c r="BZ44" s="43"/>
      <c r="CA44" s="43"/>
      <c r="CB44" s="43"/>
      <c r="CC44" s="44"/>
      <c r="CD44" s="36">
        <v>7</v>
      </c>
      <c r="CE44" s="43"/>
      <c r="CF44" s="43"/>
      <c r="CG44" s="43"/>
      <c r="CH44" s="43"/>
      <c r="CI44" s="43"/>
      <c r="CJ44" s="43"/>
      <c r="CK44" s="43"/>
      <c r="CL44" s="43"/>
      <c r="CM44" s="44"/>
      <c r="CN44" s="40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6" customFormat="1" ht="111.75" customHeight="1">
      <c r="A45" s="32" t="s">
        <v>115</v>
      </c>
      <c r="B45" s="33"/>
      <c r="C45" s="33"/>
      <c r="D45" s="33"/>
      <c r="E45" s="33"/>
      <c r="F45" s="33"/>
      <c r="G45" s="33"/>
      <c r="H45" s="33"/>
      <c r="I45" s="34"/>
      <c r="J45" s="5"/>
      <c r="K45" s="35" t="s">
        <v>62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36"/>
      <c r="CE45" s="43"/>
      <c r="CF45" s="43"/>
      <c r="CG45" s="43"/>
      <c r="CH45" s="43"/>
      <c r="CI45" s="43"/>
      <c r="CJ45" s="43"/>
      <c r="CK45" s="43"/>
      <c r="CL45" s="43"/>
      <c r="CM45" s="44"/>
      <c r="CN45" s="40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6" customFormat="1" ht="96.75" customHeight="1">
      <c r="A46" s="32" t="s">
        <v>116</v>
      </c>
      <c r="B46" s="33"/>
      <c r="C46" s="33"/>
      <c r="D46" s="33"/>
      <c r="E46" s="33"/>
      <c r="F46" s="33"/>
      <c r="G46" s="33"/>
      <c r="H46" s="33"/>
      <c r="I46" s="34"/>
      <c r="J46" s="5"/>
      <c r="K46" s="41" t="s">
        <v>122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36">
        <v>1350.71</v>
      </c>
      <c r="BU46" s="43"/>
      <c r="BV46" s="43"/>
      <c r="BW46" s="43"/>
      <c r="BX46" s="43"/>
      <c r="BY46" s="43"/>
      <c r="BZ46" s="43"/>
      <c r="CA46" s="43"/>
      <c r="CB46" s="43"/>
      <c r="CC46" s="44"/>
      <c r="CD46" s="36">
        <v>1335.719</v>
      </c>
      <c r="CE46" s="43"/>
      <c r="CF46" s="43"/>
      <c r="CG46" s="43"/>
      <c r="CH46" s="43"/>
      <c r="CI46" s="43"/>
      <c r="CJ46" s="43"/>
      <c r="CK46" s="43"/>
      <c r="CL46" s="43"/>
      <c r="CM46" s="44"/>
      <c r="CN46" s="40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6" customFormat="1" ht="45" customHeight="1">
      <c r="A47" s="32" t="s">
        <v>15</v>
      </c>
      <c r="B47" s="33"/>
      <c r="C47" s="33"/>
      <c r="D47" s="33"/>
      <c r="E47" s="33"/>
      <c r="F47" s="33"/>
      <c r="G47" s="33"/>
      <c r="H47" s="33"/>
      <c r="I47" s="34"/>
      <c r="J47" s="5"/>
      <c r="K47" s="35" t="s">
        <v>25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36">
        <v>18633.11</v>
      </c>
      <c r="BU47" s="43"/>
      <c r="BV47" s="43"/>
      <c r="BW47" s="43"/>
      <c r="BX47" s="43"/>
      <c r="BY47" s="43"/>
      <c r="BZ47" s="43"/>
      <c r="CA47" s="43"/>
      <c r="CB47" s="43"/>
      <c r="CC47" s="44"/>
      <c r="CD47" s="36">
        <v>-17591.974000000002</v>
      </c>
      <c r="CE47" s="43"/>
      <c r="CF47" s="43"/>
      <c r="CG47" s="43"/>
      <c r="CH47" s="43"/>
      <c r="CI47" s="43"/>
      <c r="CJ47" s="43"/>
      <c r="CK47" s="43"/>
      <c r="CL47" s="43"/>
      <c r="CM47" s="44"/>
      <c r="CN47" s="40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6" customFormat="1" ht="30" customHeight="1">
      <c r="A48" s="32" t="s">
        <v>16</v>
      </c>
      <c r="B48" s="33"/>
      <c r="C48" s="33"/>
      <c r="D48" s="33"/>
      <c r="E48" s="33"/>
      <c r="F48" s="33"/>
      <c r="G48" s="33"/>
      <c r="H48" s="33"/>
      <c r="I48" s="34"/>
      <c r="J48" s="5"/>
      <c r="K48" s="35" t="s">
        <v>63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6"/>
      <c r="BU48" s="17"/>
      <c r="BV48" s="17"/>
      <c r="BW48" s="17"/>
      <c r="BX48" s="17"/>
      <c r="BY48" s="17"/>
      <c r="BZ48" s="17"/>
      <c r="CA48" s="17"/>
      <c r="CB48" s="17"/>
      <c r="CC48" s="18"/>
      <c r="CD48" s="36"/>
      <c r="CE48" s="43"/>
      <c r="CF48" s="43"/>
      <c r="CG48" s="43"/>
      <c r="CH48" s="43"/>
      <c r="CI48" s="43"/>
      <c r="CJ48" s="43"/>
      <c r="CK48" s="43"/>
      <c r="CL48" s="43"/>
      <c r="CM48" s="44"/>
      <c r="CN48" s="40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6" customFormat="1" ht="45" customHeight="1">
      <c r="A49" s="32" t="s">
        <v>17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64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/>
      <c r="BU49" s="17"/>
      <c r="BV49" s="17"/>
      <c r="BW49" s="17"/>
      <c r="BX49" s="17"/>
      <c r="BY49" s="17"/>
      <c r="BZ49" s="17"/>
      <c r="CA49" s="17"/>
      <c r="CB49" s="17"/>
      <c r="CC49" s="18"/>
      <c r="CD49" s="36"/>
      <c r="CE49" s="43"/>
      <c r="CF49" s="43"/>
      <c r="CG49" s="43"/>
      <c r="CH49" s="43"/>
      <c r="CI49" s="43"/>
      <c r="CJ49" s="43"/>
      <c r="CK49" s="43"/>
      <c r="CL49" s="43"/>
      <c r="CM49" s="44"/>
      <c r="CN49" s="40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6" customFormat="1" ht="30" customHeight="1">
      <c r="A50" s="32" t="s">
        <v>7</v>
      </c>
      <c r="B50" s="33"/>
      <c r="C50" s="33"/>
      <c r="D50" s="33"/>
      <c r="E50" s="33"/>
      <c r="F50" s="33"/>
      <c r="G50" s="33"/>
      <c r="H50" s="33"/>
      <c r="I50" s="34"/>
      <c r="J50" s="5"/>
      <c r="K50" s="35" t="s">
        <v>117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7"/>
      <c r="BI50" s="16" t="s">
        <v>65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>
        <v>29.001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36">
        <v>29.041</v>
      </c>
      <c r="CE50" s="43"/>
      <c r="CF50" s="43"/>
      <c r="CG50" s="43"/>
      <c r="CH50" s="43"/>
      <c r="CI50" s="43"/>
      <c r="CJ50" s="43"/>
      <c r="CK50" s="43"/>
      <c r="CL50" s="43"/>
      <c r="CM50" s="44"/>
      <c r="CN50" s="40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6" customFormat="1" ht="60" customHeight="1">
      <c r="A51" s="32" t="s">
        <v>46</v>
      </c>
      <c r="B51" s="33"/>
      <c r="C51" s="33"/>
      <c r="D51" s="33"/>
      <c r="E51" s="33"/>
      <c r="F51" s="33"/>
      <c r="G51" s="33"/>
      <c r="H51" s="33"/>
      <c r="I51" s="34"/>
      <c r="J51" s="5"/>
      <c r="K51" s="35" t="s">
        <v>118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/>
      <c r="BU51" s="17"/>
      <c r="BV51" s="17"/>
      <c r="BW51" s="17"/>
      <c r="BX51" s="17"/>
      <c r="BY51" s="17"/>
      <c r="BZ51" s="17"/>
      <c r="CA51" s="17"/>
      <c r="CB51" s="17"/>
      <c r="CC51" s="18"/>
      <c r="CD51" s="36"/>
      <c r="CE51" s="43"/>
      <c r="CF51" s="43"/>
      <c r="CG51" s="43"/>
      <c r="CH51" s="43"/>
      <c r="CI51" s="43"/>
      <c r="CJ51" s="43"/>
      <c r="CK51" s="43"/>
      <c r="CL51" s="43"/>
      <c r="CM51" s="44"/>
      <c r="CN51" s="40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6" customFormat="1" ht="57" customHeight="1">
      <c r="A52" s="32" t="s">
        <v>26</v>
      </c>
      <c r="B52" s="33"/>
      <c r="C52" s="33"/>
      <c r="D52" s="33"/>
      <c r="E52" s="33"/>
      <c r="F52" s="33"/>
      <c r="G52" s="33"/>
      <c r="H52" s="33"/>
      <c r="I52" s="34"/>
      <c r="J52" s="5"/>
      <c r="K52" s="35" t="s">
        <v>67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7"/>
      <c r="BI52" s="16" t="s">
        <v>38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 t="s">
        <v>38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36" t="s">
        <v>38</v>
      </c>
      <c r="CE52" s="43"/>
      <c r="CF52" s="43"/>
      <c r="CG52" s="43"/>
      <c r="CH52" s="43"/>
      <c r="CI52" s="43"/>
      <c r="CJ52" s="43"/>
      <c r="CK52" s="43"/>
      <c r="CL52" s="43"/>
      <c r="CM52" s="44"/>
      <c r="CN52" s="22" t="s">
        <v>38</v>
      </c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6" customFormat="1" ht="30" customHeight="1">
      <c r="A53" s="32" t="s">
        <v>6</v>
      </c>
      <c r="B53" s="33"/>
      <c r="C53" s="33"/>
      <c r="D53" s="33"/>
      <c r="E53" s="33"/>
      <c r="F53" s="33"/>
      <c r="G53" s="33"/>
      <c r="H53" s="33"/>
      <c r="I53" s="34"/>
      <c r="J53" s="5"/>
      <c r="K53" s="35" t="s">
        <v>68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7"/>
      <c r="BI53" s="16" t="s">
        <v>69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353">
        <v>1322</v>
      </c>
      <c r="BU53" s="354"/>
      <c r="BV53" s="354"/>
      <c r="BW53" s="354"/>
      <c r="BX53" s="354"/>
      <c r="BY53" s="354"/>
      <c r="BZ53" s="354"/>
      <c r="CA53" s="354"/>
      <c r="CB53" s="354"/>
      <c r="CC53" s="355"/>
      <c r="CD53" s="353">
        <v>1322</v>
      </c>
      <c r="CE53" s="354"/>
      <c r="CF53" s="354"/>
      <c r="CG53" s="354"/>
      <c r="CH53" s="354"/>
      <c r="CI53" s="354"/>
      <c r="CJ53" s="354"/>
      <c r="CK53" s="354"/>
      <c r="CL53" s="354"/>
      <c r="CM53" s="355"/>
      <c r="CN53" s="40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6" customFormat="1" ht="15" customHeight="1">
      <c r="A54" s="32" t="s">
        <v>70</v>
      </c>
      <c r="B54" s="33"/>
      <c r="C54" s="33"/>
      <c r="D54" s="33"/>
      <c r="E54" s="33"/>
      <c r="F54" s="33"/>
      <c r="G54" s="33"/>
      <c r="H54" s="33"/>
      <c r="I54" s="34"/>
      <c r="J54" s="5"/>
      <c r="K54" s="35" t="s">
        <v>71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7"/>
      <c r="BI54" s="16" t="s">
        <v>72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>
        <v>262.874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36">
        <v>286.134</v>
      </c>
      <c r="CE54" s="43"/>
      <c r="CF54" s="43"/>
      <c r="CG54" s="43"/>
      <c r="CH54" s="43"/>
      <c r="CI54" s="43"/>
      <c r="CJ54" s="43"/>
      <c r="CK54" s="43"/>
      <c r="CL54" s="43"/>
      <c r="CM54" s="44"/>
      <c r="CN54" s="40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6" customFormat="1" ht="58.5" customHeight="1">
      <c r="A55" s="32" t="s">
        <v>73</v>
      </c>
      <c r="B55" s="33"/>
      <c r="C55" s="33"/>
      <c r="D55" s="33"/>
      <c r="E55" s="33"/>
      <c r="F55" s="33"/>
      <c r="G55" s="33"/>
      <c r="H55" s="33"/>
      <c r="I55" s="34"/>
      <c r="J55" s="5"/>
      <c r="K55" s="41" t="s">
        <v>316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7"/>
      <c r="BI55" s="16" t="s">
        <v>72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47" t="s">
        <v>314</v>
      </c>
      <c r="BU55" s="48"/>
      <c r="BV55" s="48"/>
      <c r="BW55" s="48"/>
      <c r="BX55" s="48"/>
      <c r="BY55" s="48"/>
      <c r="BZ55" s="48"/>
      <c r="CA55" s="48"/>
      <c r="CB55" s="48"/>
      <c r="CC55" s="49"/>
      <c r="CD55" s="47" t="s">
        <v>315</v>
      </c>
      <c r="CE55" s="48"/>
      <c r="CF55" s="48"/>
      <c r="CG55" s="48"/>
      <c r="CH55" s="48"/>
      <c r="CI55" s="48"/>
      <c r="CJ55" s="48"/>
      <c r="CK55" s="48"/>
      <c r="CL55" s="48"/>
      <c r="CM55" s="49"/>
      <c r="CN55" s="40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2"/>
    </row>
    <row r="56" spans="1:108" s="6" customFormat="1" ht="30" customHeight="1">
      <c r="A56" s="32" t="s">
        <v>74</v>
      </c>
      <c r="B56" s="33"/>
      <c r="C56" s="33"/>
      <c r="D56" s="33"/>
      <c r="E56" s="33"/>
      <c r="F56" s="33"/>
      <c r="G56" s="33"/>
      <c r="H56" s="33"/>
      <c r="I56" s="34"/>
      <c r="J56" s="5"/>
      <c r="K56" s="35" t="s">
        <v>75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7"/>
      <c r="BI56" s="16" t="s">
        <v>76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>
        <v>1782.84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36">
        <v>1920.118</v>
      </c>
      <c r="CE56" s="43"/>
      <c r="CF56" s="43"/>
      <c r="CG56" s="43"/>
      <c r="CH56" s="43"/>
      <c r="CI56" s="43"/>
      <c r="CJ56" s="43"/>
      <c r="CK56" s="43"/>
      <c r="CL56" s="43"/>
      <c r="CM56" s="44"/>
      <c r="CN56" s="40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2"/>
    </row>
    <row r="57" spans="1:108" s="6" customFormat="1" ht="88.5" customHeight="1">
      <c r="A57" s="32" t="s">
        <v>77</v>
      </c>
      <c r="B57" s="33"/>
      <c r="C57" s="33"/>
      <c r="D57" s="33"/>
      <c r="E57" s="33"/>
      <c r="F57" s="33"/>
      <c r="G57" s="33"/>
      <c r="H57" s="33"/>
      <c r="I57" s="34"/>
      <c r="J57" s="5"/>
      <c r="K57" s="41" t="s">
        <v>322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7"/>
      <c r="BI57" s="16" t="s">
        <v>76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47" t="s">
        <v>325</v>
      </c>
      <c r="BU57" s="48"/>
      <c r="BV57" s="48"/>
      <c r="BW57" s="48"/>
      <c r="BX57" s="48"/>
      <c r="BY57" s="48"/>
      <c r="BZ57" s="48"/>
      <c r="CA57" s="48"/>
      <c r="CB57" s="48"/>
      <c r="CC57" s="49"/>
      <c r="CD57" s="47" t="s">
        <v>317</v>
      </c>
      <c r="CE57" s="48"/>
      <c r="CF57" s="48"/>
      <c r="CG57" s="48"/>
      <c r="CH57" s="48"/>
      <c r="CI57" s="48"/>
      <c r="CJ57" s="48"/>
      <c r="CK57" s="48"/>
      <c r="CL57" s="48"/>
      <c r="CM57" s="49"/>
      <c r="CN57" s="40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6" customFormat="1" ht="30" customHeight="1">
      <c r="A58" s="32" t="s">
        <v>78</v>
      </c>
      <c r="B58" s="33"/>
      <c r="C58" s="33"/>
      <c r="D58" s="33"/>
      <c r="E58" s="33"/>
      <c r="F58" s="33"/>
      <c r="G58" s="33"/>
      <c r="H58" s="33"/>
      <c r="I58" s="34"/>
      <c r="J58" s="5"/>
      <c r="K58" s="35" t="s">
        <v>79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7"/>
      <c r="BI58" s="16" t="s">
        <v>76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>
        <v>3782.6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36">
        <v>3829.9</v>
      </c>
      <c r="CE58" s="43"/>
      <c r="CF58" s="43"/>
      <c r="CG58" s="43"/>
      <c r="CH58" s="43"/>
      <c r="CI58" s="43"/>
      <c r="CJ58" s="43"/>
      <c r="CK58" s="43"/>
      <c r="CL58" s="43"/>
      <c r="CM58" s="44"/>
      <c r="CN58" s="40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6" customFormat="1" ht="60" customHeight="1">
      <c r="A59" s="32" t="s">
        <v>80</v>
      </c>
      <c r="B59" s="33"/>
      <c r="C59" s="33"/>
      <c r="D59" s="33"/>
      <c r="E59" s="33"/>
      <c r="F59" s="33"/>
      <c r="G59" s="33"/>
      <c r="H59" s="33"/>
      <c r="I59" s="34"/>
      <c r="J59" s="5"/>
      <c r="K59" s="41" t="s">
        <v>318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7"/>
      <c r="BI59" s="16" t="s">
        <v>76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47" t="s">
        <v>319</v>
      </c>
      <c r="BU59" s="48"/>
      <c r="BV59" s="48"/>
      <c r="BW59" s="48"/>
      <c r="BX59" s="48"/>
      <c r="BY59" s="48"/>
      <c r="BZ59" s="48"/>
      <c r="CA59" s="48"/>
      <c r="CB59" s="48"/>
      <c r="CC59" s="49"/>
      <c r="CD59" s="47" t="s">
        <v>320</v>
      </c>
      <c r="CE59" s="48"/>
      <c r="CF59" s="48"/>
      <c r="CG59" s="48"/>
      <c r="CH59" s="48"/>
      <c r="CI59" s="48"/>
      <c r="CJ59" s="48"/>
      <c r="CK59" s="48"/>
      <c r="CL59" s="48"/>
      <c r="CM59" s="49"/>
      <c r="CN59" s="40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6" customFormat="1" ht="15" customHeight="1">
      <c r="A60" s="32" t="s">
        <v>81</v>
      </c>
      <c r="B60" s="33"/>
      <c r="C60" s="33"/>
      <c r="D60" s="33"/>
      <c r="E60" s="33"/>
      <c r="F60" s="33"/>
      <c r="G60" s="33"/>
      <c r="H60" s="33"/>
      <c r="I60" s="34"/>
      <c r="J60" s="5"/>
      <c r="K60" s="35" t="s">
        <v>82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7"/>
      <c r="BI60" s="16" t="s">
        <v>83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660.369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36">
        <v>699.003</v>
      </c>
      <c r="CE60" s="43"/>
      <c r="CF60" s="43"/>
      <c r="CG60" s="43"/>
      <c r="CH60" s="43"/>
      <c r="CI60" s="43"/>
      <c r="CJ60" s="43"/>
      <c r="CK60" s="43"/>
      <c r="CL60" s="43"/>
      <c r="CM60" s="44"/>
      <c r="CN60" s="40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6" customFormat="1" ht="76.5" customHeight="1">
      <c r="A61" s="32" t="s">
        <v>84</v>
      </c>
      <c r="B61" s="33"/>
      <c r="C61" s="33"/>
      <c r="D61" s="33"/>
      <c r="E61" s="33"/>
      <c r="F61" s="33"/>
      <c r="G61" s="33"/>
      <c r="H61" s="33"/>
      <c r="I61" s="34"/>
      <c r="J61" s="5"/>
      <c r="K61" s="41" t="s">
        <v>323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7"/>
      <c r="BI61" s="16" t="s">
        <v>83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47" t="s">
        <v>321</v>
      </c>
      <c r="BU61" s="48"/>
      <c r="BV61" s="48"/>
      <c r="BW61" s="48"/>
      <c r="BX61" s="48"/>
      <c r="BY61" s="48"/>
      <c r="BZ61" s="48"/>
      <c r="CA61" s="48"/>
      <c r="CB61" s="48"/>
      <c r="CC61" s="49"/>
      <c r="CD61" s="47" t="s">
        <v>324</v>
      </c>
      <c r="CE61" s="48"/>
      <c r="CF61" s="48"/>
      <c r="CG61" s="48"/>
      <c r="CH61" s="48"/>
      <c r="CI61" s="48"/>
      <c r="CJ61" s="48"/>
      <c r="CK61" s="48"/>
      <c r="CL61" s="48"/>
      <c r="CM61" s="49"/>
      <c r="CN61" s="40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6" customFormat="1" ht="15" customHeight="1">
      <c r="A62" s="32" t="s">
        <v>85</v>
      </c>
      <c r="B62" s="33"/>
      <c r="C62" s="33"/>
      <c r="D62" s="33"/>
      <c r="E62" s="33"/>
      <c r="F62" s="33"/>
      <c r="G62" s="33"/>
      <c r="H62" s="33"/>
      <c r="I62" s="34"/>
      <c r="J62" s="5"/>
      <c r="K62" s="35" t="s">
        <v>86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7"/>
      <c r="BI62" s="16" t="s">
        <v>66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>
        <v>77.68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36">
        <v>78.2</v>
      </c>
      <c r="CE62" s="43"/>
      <c r="CF62" s="43"/>
      <c r="CG62" s="43"/>
      <c r="CH62" s="43"/>
      <c r="CI62" s="43"/>
      <c r="CJ62" s="43"/>
      <c r="CK62" s="43"/>
      <c r="CL62" s="43"/>
      <c r="CM62" s="44"/>
      <c r="CN62" s="40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6" customFormat="1" ht="30" customHeight="1">
      <c r="A63" s="32" t="s">
        <v>87</v>
      </c>
      <c r="B63" s="33"/>
      <c r="C63" s="33"/>
      <c r="D63" s="33"/>
      <c r="E63" s="33"/>
      <c r="F63" s="33"/>
      <c r="G63" s="33"/>
      <c r="H63" s="33"/>
      <c r="I63" s="34"/>
      <c r="J63" s="5"/>
      <c r="K63" s="35" t="s">
        <v>88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7"/>
      <c r="BI63" s="16" t="s">
        <v>5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350"/>
      <c r="BU63" s="351"/>
      <c r="BV63" s="351"/>
      <c r="BW63" s="351"/>
      <c r="BX63" s="351"/>
      <c r="BY63" s="351"/>
      <c r="BZ63" s="351"/>
      <c r="CA63" s="351"/>
      <c r="CB63" s="351"/>
      <c r="CC63" s="352"/>
      <c r="CD63" s="36"/>
      <c r="CE63" s="43"/>
      <c r="CF63" s="43"/>
      <c r="CG63" s="43"/>
      <c r="CH63" s="43"/>
      <c r="CI63" s="43"/>
      <c r="CJ63" s="43"/>
      <c r="CK63" s="43"/>
      <c r="CL63" s="43"/>
      <c r="CM63" s="44"/>
      <c r="CN63" s="40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6" customFormat="1" ht="30" customHeight="1">
      <c r="A64" s="32" t="s">
        <v>89</v>
      </c>
      <c r="B64" s="33"/>
      <c r="C64" s="33"/>
      <c r="D64" s="33"/>
      <c r="E64" s="33"/>
      <c r="F64" s="33"/>
      <c r="G64" s="33"/>
      <c r="H64" s="33"/>
      <c r="I64" s="34"/>
      <c r="J64" s="5"/>
      <c r="K64" s="35" t="s">
        <v>90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7"/>
      <c r="BI64" s="16" t="s">
        <v>5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/>
      <c r="BU64" s="17"/>
      <c r="BV64" s="17"/>
      <c r="BW64" s="17"/>
      <c r="BX64" s="17"/>
      <c r="BY64" s="17"/>
      <c r="BZ64" s="17"/>
      <c r="CA64" s="17"/>
      <c r="CB64" s="17"/>
      <c r="CC64" s="18"/>
      <c r="CD64" s="36"/>
      <c r="CE64" s="43"/>
      <c r="CF64" s="43"/>
      <c r="CG64" s="43"/>
      <c r="CH64" s="43"/>
      <c r="CI64" s="43"/>
      <c r="CJ64" s="43"/>
      <c r="CK64" s="43"/>
      <c r="CL64" s="43"/>
      <c r="CM64" s="44"/>
      <c r="CN64" s="40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6" customFormat="1" ht="45" customHeight="1">
      <c r="A65" s="32" t="s">
        <v>91</v>
      </c>
      <c r="B65" s="33"/>
      <c r="C65" s="33"/>
      <c r="D65" s="33"/>
      <c r="E65" s="33"/>
      <c r="F65" s="33"/>
      <c r="G65" s="33"/>
      <c r="H65" s="33"/>
      <c r="I65" s="34"/>
      <c r="J65" s="5"/>
      <c r="K65" s="35" t="s">
        <v>92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7"/>
      <c r="BI65" s="16" t="s">
        <v>66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/>
      <c r="BU65" s="17"/>
      <c r="BV65" s="17"/>
      <c r="BW65" s="17"/>
      <c r="BX65" s="17"/>
      <c r="BY65" s="17"/>
      <c r="BZ65" s="17"/>
      <c r="CA65" s="17"/>
      <c r="CB65" s="17"/>
      <c r="CC65" s="18"/>
      <c r="CD65" s="16" t="s">
        <v>38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22" t="s">
        <v>38</v>
      </c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7" s="1" customFormat="1" ht="12.75">
      <c r="G67" s="1" t="s">
        <v>18</v>
      </c>
    </row>
    <row r="68" spans="1:108" s="1" customFormat="1" ht="68.25" customHeight="1">
      <c r="A68" s="50" t="s">
        <v>93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</row>
    <row r="69" spans="1:108" s="1" customFormat="1" ht="25.5" customHeight="1">
      <c r="A69" s="50" t="s">
        <v>94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</row>
    <row r="70" spans="1:108" s="1" customFormat="1" ht="25.5" customHeight="1">
      <c r="A70" s="50" t="s">
        <v>119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</row>
    <row r="71" spans="1:108" s="1" customFormat="1" ht="25.5" customHeight="1">
      <c r="A71" s="50" t="s">
        <v>95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</row>
    <row r="72" spans="1:108" s="1" customFormat="1" ht="25.5" customHeight="1">
      <c r="A72" s="50" t="s">
        <v>96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94"/>
  <sheetViews>
    <sheetView view="pageBreakPreview" zoomScale="160" zoomScaleSheetLayoutView="160" zoomScalePageLayoutView="0" workbookViewId="0" topLeftCell="A14">
      <selection activeCell="AV24" sqref="AV24:BA24"/>
    </sheetView>
  </sheetViews>
  <sheetFormatPr defaultColWidth="0.875" defaultRowHeight="12.75"/>
  <cols>
    <col min="1" max="19" width="0.875" style="171" customWidth="1"/>
    <col min="20" max="20" width="0.2421875" style="171" customWidth="1"/>
    <col min="21" max="21" width="0.875" style="171" customWidth="1"/>
    <col min="22" max="22" width="2.25390625" style="171" customWidth="1"/>
    <col min="23" max="23" width="0.875" style="171" customWidth="1"/>
    <col min="24" max="24" width="0.12890625" style="171" customWidth="1"/>
    <col min="25" max="25" width="0.875" style="171" customWidth="1"/>
    <col min="26" max="26" width="0.6171875" style="171" customWidth="1"/>
    <col min="27" max="28" width="0.875" style="171" customWidth="1"/>
    <col min="29" max="29" width="0.37109375" style="171" customWidth="1"/>
    <col min="30" max="30" width="0.875" style="171" customWidth="1"/>
    <col min="31" max="31" width="0.74609375" style="171" customWidth="1"/>
    <col min="32" max="36" width="0.875" style="171" hidden="1" customWidth="1"/>
    <col min="37" max="37" width="0.37109375" style="171" hidden="1" customWidth="1"/>
    <col min="38" max="38" width="0.875" style="171" hidden="1" customWidth="1"/>
    <col min="39" max="39" width="2.25390625" style="171" hidden="1" customWidth="1"/>
    <col min="40" max="46" width="0.875" style="171" customWidth="1"/>
    <col min="47" max="47" width="2.00390625" style="171" customWidth="1"/>
    <col min="48" max="53" width="0.875" style="171" customWidth="1"/>
    <col min="54" max="69" width="0.875" style="172" customWidth="1"/>
    <col min="70" max="70" width="0.2421875" style="172" customWidth="1"/>
    <col min="71" max="71" width="2.375" style="172" customWidth="1"/>
    <col min="72" max="99" width="0.875" style="171" customWidth="1"/>
    <col min="100" max="117" width="0.875" style="172" customWidth="1"/>
    <col min="118" max="16384" width="0.875" style="171" customWidth="1"/>
  </cols>
  <sheetData>
    <row r="1" s="52" customFormat="1" ht="9.75">
      <c r="EY1" s="53" t="s">
        <v>129</v>
      </c>
    </row>
    <row r="2" spans="54:117" s="54" customFormat="1" ht="3.75" customHeight="1"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</row>
    <row r="3" spans="1:155" s="57" customFormat="1" ht="10.5">
      <c r="A3" s="56" t="s">
        <v>130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</row>
    <row r="4" spans="1:155" s="57" customFormat="1" ht="10.5">
      <c r="A4" s="56" t="s">
        <v>131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</row>
    <row r="5" spans="54:117" s="54" customFormat="1" ht="6" customHeight="1"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</row>
    <row r="6" spans="1:117" s="58" customFormat="1" ht="9.75">
      <c r="A6" s="58" t="s">
        <v>132</v>
      </c>
      <c r="AN6" s="58" t="s">
        <v>133</v>
      </c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</row>
    <row r="7" spans="40:117" s="58" customFormat="1" ht="9.75">
      <c r="AN7" s="58" t="s">
        <v>131</v>
      </c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</row>
    <row r="8" spans="1:117" s="58" customFormat="1" ht="9.75">
      <c r="A8" s="58" t="s">
        <v>134</v>
      </c>
      <c r="AN8" s="58" t="s">
        <v>135</v>
      </c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</row>
    <row r="9" spans="1:155" s="58" customFormat="1" ht="9.75">
      <c r="A9" s="58" t="s">
        <v>136</v>
      </c>
      <c r="AN9" s="58" t="s">
        <v>137</v>
      </c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</row>
    <row r="10" spans="54:155" s="57" customFormat="1" ht="4.5" customHeight="1"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</row>
    <row r="11" spans="1:155" s="58" customFormat="1" ht="12.75" customHeight="1">
      <c r="A11" s="58" t="s">
        <v>138</v>
      </c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62" t="s">
        <v>124</v>
      </c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</row>
    <row r="12" spans="1:155" s="58" customFormat="1" ht="12.75" customHeight="1">
      <c r="A12" s="58" t="s">
        <v>139</v>
      </c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63" t="s">
        <v>125</v>
      </c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s="58" customFormat="1" ht="12.75" customHeight="1">
      <c r="A13" s="58" t="s">
        <v>140</v>
      </c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63" t="s">
        <v>141</v>
      </c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s="58" customFormat="1" ht="12.75" customHeight="1">
      <c r="A14" s="58" t="s">
        <v>142</v>
      </c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63" t="s">
        <v>143</v>
      </c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s="58" customFormat="1" ht="12.75" customHeight="1">
      <c r="A15" s="58" t="s">
        <v>144</v>
      </c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63" t="s">
        <v>145</v>
      </c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54:155" s="58" customFormat="1" ht="9.75"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</row>
    <row r="17" spans="54:117" s="58" customFormat="1" ht="7.5" customHeight="1"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</row>
    <row r="18" spans="54:117" s="58" customFormat="1" ht="7.5" customHeight="1">
      <c r="BB18" s="52"/>
      <c r="BC18" s="52"/>
      <c r="BD18" s="52"/>
      <c r="BE18" s="52"/>
      <c r="BF18" s="52"/>
      <c r="BG18" s="52"/>
      <c r="BH18" s="52"/>
      <c r="BI18" s="52"/>
      <c r="BJ18" s="52"/>
      <c r="BK18" s="64">
        <v>1022348.68</v>
      </c>
      <c r="BL18" s="52"/>
      <c r="BM18" s="52"/>
      <c r="BN18" s="52"/>
      <c r="BO18" s="52"/>
      <c r="BP18" s="52"/>
      <c r="BQ18" s="52"/>
      <c r="BR18" s="52"/>
      <c r="BS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</row>
    <row r="19" spans="1:155" s="69" customFormat="1" ht="21.75" customHeight="1">
      <c r="A19" s="65" t="s">
        <v>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7"/>
      <c r="AN19" s="65" t="s">
        <v>146</v>
      </c>
      <c r="AO19" s="66"/>
      <c r="AP19" s="66"/>
      <c r="AQ19" s="66"/>
      <c r="AR19" s="66"/>
      <c r="AS19" s="66"/>
      <c r="AT19" s="66"/>
      <c r="AU19" s="67"/>
      <c r="AV19" s="65" t="s">
        <v>147</v>
      </c>
      <c r="AW19" s="66"/>
      <c r="AX19" s="66"/>
      <c r="AY19" s="66"/>
      <c r="AZ19" s="66"/>
      <c r="BA19" s="67"/>
      <c r="BB19" s="65" t="s">
        <v>148</v>
      </c>
      <c r="BC19" s="66"/>
      <c r="BD19" s="66"/>
      <c r="BE19" s="66"/>
      <c r="BF19" s="66"/>
      <c r="BG19" s="66"/>
      <c r="BH19" s="66"/>
      <c r="BI19" s="66"/>
      <c r="BJ19" s="67"/>
      <c r="BK19" s="68" t="s">
        <v>149</v>
      </c>
      <c r="BL19" s="68"/>
      <c r="BM19" s="68"/>
      <c r="BN19" s="68"/>
      <c r="BO19" s="68"/>
      <c r="BP19" s="68"/>
      <c r="BQ19" s="68"/>
      <c r="BR19" s="68"/>
      <c r="BS19" s="68"/>
      <c r="BT19" s="68" t="s">
        <v>150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 t="s">
        <v>151</v>
      </c>
      <c r="CW19" s="68"/>
      <c r="CX19" s="68"/>
      <c r="CY19" s="68"/>
      <c r="CZ19" s="68"/>
      <c r="DA19" s="68"/>
      <c r="DB19" s="68"/>
      <c r="DC19" s="68"/>
      <c r="DD19" s="68"/>
      <c r="DE19" s="68" t="s">
        <v>152</v>
      </c>
      <c r="DF19" s="68"/>
      <c r="DG19" s="68"/>
      <c r="DH19" s="68"/>
      <c r="DI19" s="68"/>
      <c r="DJ19" s="68"/>
      <c r="DK19" s="68"/>
      <c r="DL19" s="68"/>
      <c r="DM19" s="68"/>
      <c r="DN19" s="68" t="s">
        <v>153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5" t="s">
        <v>154</v>
      </c>
      <c r="EQ19" s="66"/>
      <c r="ER19" s="66"/>
      <c r="ES19" s="66"/>
      <c r="ET19" s="66"/>
      <c r="EU19" s="66"/>
      <c r="EV19" s="66"/>
      <c r="EW19" s="66"/>
      <c r="EX19" s="66"/>
      <c r="EY19" s="67"/>
    </row>
    <row r="20" spans="1:155" s="69" customFormat="1" ht="24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2"/>
      <c r="AN20" s="70"/>
      <c r="AO20" s="71"/>
      <c r="AP20" s="71"/>
      <c r="AQ20" s="71"/>
      <c r="AR20" s="71"/>
      <c r="AS20" s="71"/>
      <c r="AT20" s="71"/>
      <c r="AU20" s="72"/>
      <c r="AV20" s="70"/>
      <c r="AW20" s="71"/>
      <c r="AX20" s="71"/>
      <c r="AY20" s="71"/>
      <c r="AZ20" s="71"/>
      <c r="BA20" s="72"/>
      <c r="BB20" s="70"/>
      <c r="BC20" s="71"/>
      <c r="BD20" s="71"/>
      <c r="BE20" s="71"/>
      <c r="BF20" s="71"/>
      <c r="BG20" s="71"/>
      <c r="BH20" s="71"/>
      <c r="BI20" s="71"/>
      <c r="BJ20" s="72"/>
      <c r="BK20" s="68"/>
      <c r="BL20" s="68"/>
      <c r="BM20" s="68"/>
      <c r="BN20" s="68"/>
      <c r="BO20" s="68"/>
      <c r="BP20" s="68"/>
      <c r="BQ20" s="68"/>
      <c r="BR20" s="68"/>
      <c r="BS20" s="68"/>
      <c r="BT20" s="73" t="s">
        <v>155</v>
      </c>
      <c r="BU20" s="73"/>
      <c r="BV20" s="73"/>
      <c r="BW20" s="73"/>
      <c r="BX20" s="73"/>
      <c r="BY20" s="73"/>
      <c r="BZ20" s="73"/>
      <c r="CA20" s="68" t="s">
        <v>156</v>
      </c>
      <c r="CB20" s="68"/>
      <c r="CC20" s="68"/>
      <c r="CD20" s="68"/>
      <c r="CE20" s="68"/>
      <c r="CF20" s="68"/>
      <c r="CG20" s="68"/>
      <c r="CH20" s="68" t="s">
        <v>157</v>
      </c>
      <c r="CI20" s="68"/>
      <c r="CJ20" s="68"/>
      <c r="CK20" s="68"/>
      <c r="CL20" s="68"/>
      <c r="CM20" s="68"/>
      <c r="CN20" s="68"/>
      <c r="CO20" s="68" t="s">
        <v>158</v>
      </c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 t="s">
        <v>155</v>
      </c>
      <c r="DO20" s="68"/>
      <c r="DP20" s="68"/>
      <c r="DQ20" s="68"/>
      <c r="DR20" s="68"/>
      <c r="DS20" s="68"/>
      <c r="DT20" s="68"/>
      <c r="DU20" s="68" t="s">
        <v>156</v>
      </c>
      <c r="DV20" s="68"/>
      <c r="DW20" s="68"/>
      <c r="DX20" s="68"/>
      <c r="DY20" s="68"/>
      <c r="DZ20" s="68"/>
      <c r="EA20" s="68"/>
      <c r="EB20" s="68" t="s">
        <v>157</v>
      </c>
      <c r="EC20" s="68"/>
      <c r="ED20" s="68"/>
      <c r="EE20" s="68"/>
      <c r="EF20" s="68"/>
      <c r="EG20" s="68"/>
      <c r="EH20" s="68"/>
      <c r="EI20" s="68" t="s">
        <v>158</v>
      </c>
      <c r="EJ20" s="68"/>
      <c r="EK20" s="68"/>
      <c r="EL20" s="68"/>
      <c r="EM20" s="68"/>
      <c r="EN20" s="68"/>
      <c r="EO20" s="68"/>
      <c r="EP20" s="70"/>
      <c r="EQ20" s="71"/>
      <c r="ER20" s="71"/>
      <c r="ES20" s="71"/>
      <c r="ET20" s="71"/>
      <c r="EU20" s="71"/>
      <c r="EV20" s="71"/>
      <c r="EW20" s="71"/>
      <c r="EX20" s="71"/>
      <c r="EY20" s="72"/>
    </row>
    <row r="21" spans="1:155" s="82" customFormat="1" ht="18.75" customHeight="1">
      <c r="A21" s="74">
        <v>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6"/>
      <c r="AN21" s="77">
        <v>2</v>
      </c>
      <c r="AO21" s="77"/>
      <c r="AP21" s="77"/>
      <c r="AQ21" s="77"/>
      <c r="AR21" s="77"/>
      <c r="AS21" s="77"/>
      <c r="AT21" s="77"/>
      <c r="AU21" s="77"/>
      <c r="AV21" s="77">
        <v>3</v>
      </c>
      <c r="AW21" s="77"/>
      <c r="AX21" s="77"/>
      <c r="AY21" s="77"/>
      <c r="AZ21" s="77"/>
      <c r="BA21" s="77"/>
      <c r="BB21" s="77">
        <v>4</v>
      </c>
      <c r="BC21" s="77"/>
      <c r="BD21" s="77"/>
      <c r="BE21" s="77"/>
      <c r="BF21" s="77"/>
      <c r="BG21" s="77"/>
      <c r="BH21" s="77"/>
      <c r="BI21" s="77"/>
      <c r="BJ21" s="77"/>
      <c r="BK21" s="77">
        <v>5</v>
      </c>
      <c r="BL21" s="77"/>
      <c r="BM21" s="77"/>
      <c r="BN21" s="77"/>
      <c r="BO21" s="77"/>
      <c r="BP21" s="77"/>
      <c r="BQ21" s="77"/>
      <c r="BR21" s="77"/>
      <c r="BS21" s="77"/>
      <c r="BT21" s="78">
        <v>6</v>
      </c>
      <c r="BU21" s="78"/>
      <c r="BV21" s="78"/>
      <c r="BW21" s="78"/>
      <c r="BX21" s="78"/>
      <c r="BY21" s="78"/>
      <c r="BZ21" s="78"/>
      <c r="CA21" s="77">
        <v>7</v>
      </c>
      <c r="CB21" s="77"/>
      <c r="CC21" s="77"/>
      <c r="CD21" s="77"/>
      <c r="CE21" s="77"/>
      <c r="CF21" s="77"/>
      <c r="CG21" s="77"/>
      <c r="CH21" s="79" t="s">
        <v>159</v>
      </c>
      <c r="CI21" s="80"/>
      <c r="CJ21" s="80"/>
      <c r="CK21" s="80"/>
      <c r="CL21" s="80"/>
      <c r="CM21" s="80"/>
      <c r="CN21" s="81"/>
      <c r="CO21" s="77">
        <v>9</v>
      </c>
      <c r="CP21" s="77"/>
      <c r="CQ21" s="77"/>
      <c r="CR21" s="77"/>
      <c r="CS21" s="77"/>
      <c r="CT21" s="77"/>
      <c r="CU21" s="77"/>
      <c r="CV21" s="77">
        <v>10</v>
      </c>
      <c r="CW21" s="77"/>
      <c r="CX21" s="77"/>
      <c r="CY21" s="77"/>
      <c r="CZ21" s="77"/>
      <c r="DA21" s="77"/>
      <c r="DB21" s="77"/>
      <c r="DC21" s="77"/>
      <c r="DD21" s="77"/>
      <c r="DE21" s="77">
        <v>11</v>
      </c>
      <c r="DF21" s="77"/>
      <c r="DG21" s="77"/>
      <c r="DH21" s="77"/>
      <c r="DI21" s="77"/>
      <c r="DJ21" s="77"/>
      <c r="DK21" s="77"/>
      <c r="DL21" s="77"/>
      <c r="DM21" s="77"/>
      <c r="DN21" s="77">
        <v>12</v>
      </c>
      <c r="DO21" s="77"/>
      <c r="DP21" s="77"/>
      <c r="DQ21" s="77"/>
      <c r="DR21" s="77"/>
      <c r="DS21" s="77"/>
      <c r="DT21" s="77"/>
      <c r="DU21" s="77">
        <v>13</v>
      </c>
      <c r="DV21" s="77"/>
      <c r="DW21" s="77"/>
      <c r="DX21" s="77"/>
      <c r="DY21" s="77"/>
      <c r="DZ21" s="77"/>
      <c r="EA21" s="77"/>
      <c r="EB21" s="79" t="s">
        <v>160</v>
      </c>
      <c r="EC21" s="80"/>
      <c r="ED21" s="80"/>
      <c r="EE21" s="80"/>
      <c r="EF21" s="80"/>
      <c r="EG21" s="80"/>
      <c r="EH21" s="81"/>
      <c r="EI21" s="74">
        <v>15</v>
      </c>
      <c r="EJ21" s="75"/>
      <c r="EK21" s="75"/>
      <c r="EL21" s="75"/>
      <c r="EM21" s="75"/>
      <c r="EN21" s="75"/>
      <c r="EO21" s="76"/>
      <c r="EP21" s="77">
        <v>16</v>
      </c>
      <c r="EQ21" s="77"/>
      <c r="ER21" s="77"/>
      <c r="ES21" s="77"/>
      <c r="ET21" s="77"/>
      <c r="EU21" s="77"/>
      <c r="EV21" s="77"/>
      <c r="EW21" s="77"/>
      <c r="EX21" s="77"/>
      <c r="EY21" s="77"/>
    </row>
    <row r="22" spans="1:155" s="101" customFormat="1" ht="16.5" customHeight="1">
      <c r="A22" s="83" t="s">
        <v>161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  <c r="AN22" s="86" t="s">
        <v>5</v>
      </c>
      <c r="AO22" s="87"/>
      <c r="AP22" s="87"/>
      <c r="AQ22" s="87"/>
      <c r="AR22" s="87"/>
      <c r="AS22" s="87"/>
      <c r="AT22" s="87"/>
      <c r="AU22" s="88"/>
      <c r="AV22" s="89" t="s">
        <v>162</v>
      </c>
      <c r="AW22" s="90"/>
      <c r="AX22" s="90"/>
      <c r="AY22" s="90"/>
      <c r="AZ22" s="90"/>
      <c r="BA22" s="91"/>
      <c r="BB22" s="92">
        <v>1022892.77</v>
      </c>
      <c r="BC22" s="93"/>
      <c r="BD22" s="93"/>
      <c r="BE22" s="93"/>
      <c r="BF22" s="93"/>
      <c r="BG22" s="93"/>
      <c r="BH22" s="93"/>
      <c r="BI22" s="93"/>
      <c r="BJ22" s="94"/>
      <c r="BK22" s="92">
        <v>1022892.77</v>
      </c>
      <c r="BL22" s="93"/>
      <c r="BM22" s="93"/>
      <c r="BN22" s="93"/>
      <c r="BO22" s="93"/>
      <c r="BP22" s="93"/>
      <c r="BQ22" s="93"/>
      <c r="BR22" s="93"/>
      <c r="BS22" s="94"/>
      <c r="BT22" s="95">
        <v>354259.31</v>
      </c>
      <c r="BU22" s="96"/>
      <c r="BV22" s="96"/>
      <c r="BW22" s="96"/>
      <c r="BX22" s="96"/>
      <c r="BY22" s="96"/>
      <c r="BZ22" s="97"/>
      <c r="CA22" s="92">
        <v>5381.78</v>
      </c>
      <c r="CB22" s="93"/>
      <c r="CC22" s="93"/>
      <c r="CD22" s="93"/>
      <c r="CE22" s="93"/>
      <c r="CF22" s="93"/>
      <c r="CG22" s="94"/>
      <c r="CH22" s="92">
        <v>359641.08999999997</v>
      </c>
      <c r="CI22" s="93"/>
      <c r="CJ22" s="93"/>
      <c r="CK22" s="93"/>
      <c r="CL22" s="93"/>
      <c r="CM22" s="93"/>
      <c r="CN22" s="94"/>
      <c r="CO22" s="92">
        <v>663251.6799999999</v>
      </c>
      <c r="CP22" s="93"/>
      <c r="CQ22" s="93"/>
      <c r="CR22" s="93"/>
      <c r="CS22" s="93"/>
      <c r="CT22" s="93"/>
      <c r="CU22" s="94"/>
      <c r="CV22" s="92">
        <v>833381.6900000002</v>
      </c>
      <c r="CW22" s="93"/>
      <c r="CX22" s="93"/>
      <c r="CY22" s="93"/>
      <c r="CZ22" s="93"/>
      <c r="DA22" s="93"/>
      <c r="DB22" s="93"/>
      <c r="DC22" s="93"/>
      <c r="DD22" s="94"/>
      <c r="DE22" s="98">
        <v>833381.6900000002</v>
      </c>
      <c r="DF22" s="99"/>
      <c r="DG22" s="99"/>
      <c r="DH22" s="99"/>
      <c r="DI22" s="99"/>
      <c r="DJ22" s="99"/>
      <c r="DK22" s="99"/>
      <c r="DL22" s="99"/>
      <c r="DM22" s="100"/>
      <c r="DN22" s="95">
        <v>282282.42000000004</v>
      </c>
      <c r="DO22" s="96"/>
      <c r="DP22" s="96"/>
      <c r="DQ22" s="96"/>
      <c r="DR22" s="96"/>
      <c r="DS22" s="96"/>
      <c r="DT22" s="97"/>
      <c r="DU22" s="92">
        <v>5709.71</v>
      </c>
      <c r="DV22" s="93"/>
      <c r="DW22" s="93"/>
      <c r="DX22" s="93"/>
      <c r="DY22" s="93"/>
      <c r="DZ22" s="93"/>
      <c r="EA22" s="94"/>
      <c r="EB22" s="92">
        <v>287992.13</v>
      </c>
      <c r="EC22" s="93"/>
      <c r="ED22" s="93"/>
      <c r="EE22" s="93"/>
      <c r="EF22" s="93"/>
      <c r="EG22" s="93"/>
      <c r="EH22" s="94"/>
      <c r="EI22" s="92">
        <v>545389.56</v>
      </c>
      <c r="EJ22" s="93"/>
      <c r="EK22" s="93"/>
      <c r="EL22" s="93"/>
      <c r="EM22" s="93"/>
      <c r="EN22" s="93"/>
      <c r="EO22" s="94"/>
      <c r="EP22" s="86" t="s">
        <v>163</v>
      </c>
      <c r="EQ22" s="87"/>
      <c r="ER22" s="87"/>
      <c r="ES22" s="87"/>
      <c r="ET22" s="87"/>
      <c r="EU22" s="87"/>
      <c r="EV22" s="87"/>
      <c r="EW22" s="87"/>
      <c r="EX22" s="87"/>
      <c r="EY22" s="88"/>
    </row>
    <row r="23" spans="1:155" s="120" customFormat="1" ht="18.75" customHeight="1">
      <c r="A23" s="102" t="s">
        <v>164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4"/>
      <c r="AN23" s="105" t="s">
        <v>5</v>
      </c>
      <c r="AO23" s="106"/>
      <c r="AP23" s="106"/>
      <c r="AQ23" s="106"/>
      <c r="AR23" s="106"/>
      <c r="AS23" s="106"/>
      <c r="AT23" s="106"/>
      <c r="AU23" s="107"/>
      <c r="AV23" s="108" t="s">
        <v>165</v>
      </c>
      <c r="AW23" s="109"/>
      <c r="AX23" s="109"/>
      <c r="AY23" s="109"/>
      <c r="AZ23" s="109"/>
      <c r="BA23" s="110"/>
      <c r="BB23" s="92">
        <v>60605.71</v>
      </c>
      <c r="BC23" s="93"/>
      <c r="BD23" s="93"/>
      <c r="BE23" s="93"/>
      <c r="BF23" s="93"/>
      <c r="BG23" s="93"/>
      <c r="BH23" s="93"/>
      <c r="BI23" s="93"/>
      <c r="BJ23" s="94"/>
      <c r="BK23" s="92">
        <v>60605.71</v>
      </c>
      <c r="BL23" s="93"/>
      <c r="BM23" s="93"/>
      <c r="BN23" s="93"/>
      <c r="BO23" s="93"/>
      <c r="BP23" s="93"/>
      <c r="BQ23" s="93"/>
      <c r="BR23" s="93"/>
      <c r="BS23" s="94"/>
      <c r="BT23" s="111">
        <v>15492.12</v>
      </c>
      <c r="BU23" s="112"/>
      <c r="BV23" s="112"/>
      <c r="BW23" s="112"/>
      <c r="BX23" s="112"/>
      <c r="BY23" s="112"/>
      <c r="BZ23" s="113"/>
      <c r="CA23" s="114">
        <v>128.91</v>
      </c>
      <c r="CB23" s="115"/>
      <c r="CC23" s="115"/>
      <c r="CD23" s="115"/>
      <c r="CE23" s="115"/>
      <c r="CF23" s="115"/>
      <c r="CG23" s="116"/>
      <c r="CH23" s="114">
        <v>15621.03</v>
      </c>
      <c r="CI23" s="115"/>
      <c r="CJ23" s="115"/>
      <c r="CK23" s="115"/>
      <c r="CL23" s="115"/>
      <c r="CM23" s="115"/>
      <c r="CN23" s="116"/>
      <c r="CO23" s="114">
        <v>44984.67999999999</v>
      </c>
      <c r="CP23" s="115"/>
      <c r="CQ23" s="115"/>
      <c r="CR23" s="115"/>
      <c r="CS23" s="115"/>
      <c r="CT23" s="115"/>
      <c r="CU23" s="116"/>
      <c r="CV23" s="92">
        <v>66333.59999999999</v>
      </c>
      <c r="CW23" s="93"/>
      <c r="CX23" s="93"/>
      <c r="CY23" s="93"/>
      <c r="CZ23" s="93"/>
      <c r="DA23" s="93"/>
      <c r="DB23" s="93"/>
      <c r="DC23" s="93"/>
      <c r="DD23" s="94"/>
      <c r="DE23" s="92">
        <v>66333.59999999999</v>
      </c>
      <c r="DF23" s="93"/>
      <c r="DG23" s="93"/>
      <c r="DH23" s="93"/>
      <c r="DI23" s="93"/>
      <c r="DJ23" s="93"/>
      <c r="DK23" s="93"/>
      <c r="DL23" s="93"/>
      <c r="DM23" s="94"/>
      <c r="DN23" s="117">
        <v>9669.300000000001</v>
      </c>
      <c r="DO23" s="118"/>
      <c r="DP23" s="118"/>
      <c r="DQ23" s="118"/>
      <c r="DR23" s="118"/>
      <c r="DS23" s="118"/>
      <c r="DT23" s="119"/>
      <c r="DU23" s="114">
        <v>162.22</v>
      </c>
      <c r="DV23" s="115"/>
      <c r="DW23" s="115"/>
      <c r="DX23" s="115"/>
      <c r="DY23" s="115"/>
      <c r="DZ23" s="115"/>
      <c r="EA23" s="116"/>
      <c r="EB23" s="114">
        <v>9831.52</v>
      </c>
      <c r="EC23" s="115"/>
      <c r="ED23" s="115"/>
      <c r="EE23" s="115"/>
      <c r="EF23" s="115"/>
      <c r="EG23" s="115"/>
      <c r="EH23" s="116"/>
      <c r="EI23" s="114">
        <v>56502.079999999994</v>
      </c>
      <c r="EJ23" s="115"/>
      <c r="EK23" s="115"/>
      <c r="EL23" s="115"/>
      <c r="EM23" s="115"/>
      <c r="EN23" s="115"/>
      <c r="EO23" s="116"/>
      <c r="EP23" s="105"/>
      <c r="EQ23" s="106"/>
      <c r="ER23" s="106"/>
      <c r="ES23" s="106"/>
      <c r="ET23" s="106"/>
      <c r="EU23" s="106"/>
      <c r="EV23" s="106"/>
      <c r="EW23" s="106"/>
      <c r="EX23" s="106"/>
      <c r="EY23" s="107"/>
    </row>
    <row r="24" spans="1:155" s="120" customFormat="1" ht="16.5" customHeight="1">
      <c r="A24" s="121" t="s">
        <v>166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3"/>
      <c r="AN24" s="105" t="s">
        <v>5</v>
      </c>
      <c r="AO24" s="106"/>
      <c r="AP24" s="106"/>
      <c r="AQ24" s="106"/>
      <c r="AR24" s="106"/>
      <c r="AS24" s="106"/>
      <c r="AT24" s="106"/>
      <c r="AU24" s="107"/>
      <c r="AV24" s="108" t="s">
        <v>167</v>
      </c>
      <c r="AW24" s="109"/>
      <c r="AX24" s="109"/>
      <c r="AY24" s="109"/>
      <c r="AZ24" s="109"/>
      <c r="BA24" s="110"/>
      <c r="BB24" s="92">
        <v>59382.13</v>
      </c>
      <c r="BC24" s="93"/>
      <c r="BD24" s="93"/>
      <c r="BE24" s="93"/>
      <c r="BF24" s="93"/>
      <c r="BG24" s="93"/>
      <c r="BH24" s="93"/>
      <c r="BI24" s="93"/>
      <c r="BJ24" s="94"/>
      <c r="BK24" s="92">
        <v>59382.13</v>
      </c>
      <c r="BL24" s="93"/>
      <c r="BM24" s="93"/>
      <c r="BN24" s="93"/>
      <c r="BO24" s="93"/>
      <c r="BP24" s="93"/>
      <c r="BQ24" s="93"/>
      <c r="BR24" s="93"/>
      <c r="BS24" s="94"/>
      <c r="BT24" s="111">
        <v>14816.37</v>
      </c>
      <c r="BU24" s="112"/>
      <c r="BV24" s="112"/>
      <c r="BW24" s="112"/>
      <c r="BX24" s="112"/>
      <c r="BY24" s="112"/>
      <c r="BZ24" s="113"/>
      <c r="CA24" s="114">
        <v>117.42</v>
      </c>
      <c r="CB24" s="115"/>
      <c r="CC24" s="115"/>
      <c r="CD24" s="115"/>
      <c r="CE24" s="115"/>
      <c r="CF24" s="115"/>
      <c r="CG24" s="116"/>
      <c r="CH24" s="114">
        <v>14933.79</v>
      </c>
      <c r="CI24" s="115"/>
      <c r="CJ24" s="115"/>
      <c r="CK24" s="115"/>
      <c r="CL24" s="115"/>
      <c r="CM24" s="115"/>
      <c r="CN24" s="116"/>
      <c r="CO24" s="114">
        <v>44448.34</v>
      </c>
      <c r="CP24" s="115"/>
      <c r="CQ24" s="115"/>
      <c r="CR24" s="115"/>
      <c r="CS24" s="115"/>
      <c r="CT24" s="115"/>
      <c r="CU24" s="116"/>
      <c r="CV24" s="92">
        <v>65496.42</v>
      </c>
      <c r="CW24" s="93"/>
      <c r="CX24" s="93"/>
      <c r="CY24" s="93"/>
      <c r="CZ24" s="93"/>
      <c r="DA24" s="93"/>
      <c r="DB24" s="93"/>
      <c r="DC24" s="93"/>
      <c r="DD24" s="94"/>
      <c r="DE24" s="92">
        <v>65496.42</v>
      </c>
      <c r="DF24" s="93"/>
      <c r="DG24" s="93"/>
      <c r="DH24" s="93"/>
      <c r="DI24" s="93"/>
      <c r="DJ24" s="93"/>
      <c r="DK24" s="93"/>
      <c r="DL24" s="93"/>
      <c r="DM24" s="94"/>
      <c r="DN24" s="117">
        <v>9104.77</v>
      </c>
      <c r="DO24" s="118"/>
      <c r="DP24" s="118"/>
      <c r="DQ24" s="118"/>
      <c r="DR24" s="118"/>
      <c r="DS24" s="118"/>
      <c r="DT24" s="119"/>
      <c r="DU24" s="114">
        <v>148.77</v>
      </c>
      <c r="DV24" s="115"/>
      <c r="DW24" s="115"/>
      <c r="DX24" s="115"/>
      <c r="DY24" s="115"/>
      <c r="DZ24" s="115"/>
      <c r="EA24" s="116"/>
      <c r="EB24" s="114">
        <v>9253.54</v>
      </c>
      <c r="EC24" s="115"/>
      <c r="ED24" s="115"/>
      <c r="EE24" s="115"/>
      <c r="EF24" s="115"/>
      <c r="EG24" s="115"/>
      <c r="EH24" s="116"/>
      <c r="EI24" s="114">
        <v>56242.88</v>
      </c>
      <c r="EJ24" s="115"/>
      <c r="EK24" s="115"/>
      <c r="EL24" s="115"/>
      <c r="EM24" s="115"/>
      <c r="EN24" s="115"/>
      <c r="EO24" s="116"/>
      <c r="EP24" s="105"/>
      <c r="EQ24" s="106"/>
      <c r="ER24" s="106"/>
      <c r="ES24" s="106"/>
      <c r="ET24" s="106"/>
      <c r="EU24" s="106"/>
      <c r="EV24" s="106"/>
      <c r="EW24" s="106"/>
      <c r="EX24" s="106"/>
      <c r="EY24" s="107"/>
    </row>
    <row r="25" spans="1:155" s="120" customFormat="1" ht="33.75" customHeight="1">
      <c r="A25" s="121" t="s">
        <v>168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3"/>
      <c r="AN25" s="105" t="s">
        <v>5</v>
      </c>
      <c r="AO25" s="106"/>
      <c r="AP25" s="106"/>
      <c r="AQ25" s="106"/>
      <c r="AR25" s="106"/>
      <c r="AS25" s="106"/>
      <c r="AT25" s="106"/>
      <c r="AU25" s="107"/>
      <c r="AV25" s="108" t="s">
        <v>169</v>
      </c>
      <c r="AW25" s="109"/>
      <c r="AX25" s="109"/>
      <c r="AY25" s="109"/>
      <c r="AZ25" s="109"/>
      <c r="BA25" s="110"/>
      <c r="BB25" s="92">
        <v>0</v>
      </c>
      <c r="BC25" s="93"/>
      <c r="BD25" s="93"/>
      <c r="BE25" s="93"/>
      <c r="BF25" s="93"/>
      <c r="BG25" s="93"/>
      <c r="BH25" s="93"/>
      <c r="BI25" s="93"/>
      <c r="BJ25" s="94"/>
      <c r="BK25" s="92">
        <v>0</v>
      </c>
      <c r="BL25" s="93"/>
      <c r="BM25" s="93"/>
      <c r="BN25" s="93"/>
      <c r="BO25" s="93"/>
      <c r="BP25" s="93"/>
      <c r="BQ25" s="93"/>
      <c r="BR25" s="93"/>
      <c r="BS25" s="94"/>
      <c r="BT25" s="111"/>
      <c r="BU25" s="112"/>
      <c r="BV25" s="112"/>
      <c r="BW25" s="112"/>
      <c r="BX25" s="112"/>
      <c r="BY25" s="112"/>
      <c r="BZ25" s="113"/>
      <c r="CA25" s="114"/>
      <c r="CB25" s="115"/>
      <c r="CC25" s="115"/>
      <c r="CD25" s="115"/>
      <c r="CE25" s="115"/>
      <c r="CF25" s="115"/>
      <c r="CG25" s="116"/>
      <c r="CH25" s="114">
        <v>0</v>
      </c>
      <c r="CI25" s="115"/>
      <c r="CJ25" s="115"/>
      <c r="CK25" s="115"/>
      <c r="CL25" s="115"/>
      <c r="CM25" s="115"/>
      <c r="CN25" s="116"/>
      <c r="CO25" s="114"/>
      <c r="CP25" s="115"/>
      <c r="CQ25" s="115"/>
      <c r="CR25" s="115"/>
      <c r="CS25" s="115"/>
      <c r="CT25" s="115"/>
      <c r="CU25" s="116"/>
      <c r="CV25" s="92">
        <v>0</v>
      </c>
      <c r="CW25" s="93"/>
      <c r="CX25" s="93"/>
      <c r="CY25" s="93"/>
      <c r="CZ25" s="93"/>
      <c r="DA25" s="93"/>
      <c r="DB25" s="93"/>
      <c r="DC25" s="93"/>
      <c r="DD25" s="94"/>
      <c r="DE25" s="92">
        <v>0</v>
      </c>
      <c r="DF25" s="93"/>
      <c r="DG25" s="93"/>
      <c r="DH25" s="93"/>
      <c r="DI25" s="93"/>
      <c r="DJ25" s="93"/>
      <c r="DK25" s="93"/>
      <c r="DL25" s="93"/>
      <c r="DM25" s="94"/>
      <c r="DN25" s="117">
        <v>0</v>
      </c>
      <c r="DO25" s="118"/>
      <c r="DP25" s="118"/>
      <c r="DQ25" s="118"/>
      <c r="DR25" s="118"/>
      <c r="DS25" s="118"/>
      <c r="DT25" s="119"/>
      <c r="DU25" s="114">
        <v>0</v>
      </c>
      <c r="DV25" s="115"/>
      <c r="DW25" s="115"/>
      <c r="DX25" s="115"/>
      <c r="DY25" s="115"/>
      <c r="DZ25" s="115"/>
      <c r="EA25" s="116"/>
      <c r="EB25" s="114">
        <v>0</v>
      </c>
      <c r="EC25" s="115"/>
      <c r="ED25" s="115"/>
      <c r="EE25" s="115"/>
      <c r="EF25" s="115"/>
      <c r="EG25" s="115"/>
      <c r="EH25" s="116"/>
      <c r="EI25" s="114">
        <v>0</v>
      </c>
      <c r="EJ25" s="115"/>
      <c r="EK25" s="115"/>
      <c r="EL25" s="115"/>
      <c r="EM25" s="115"/>
      <c r="EN25" s="115"/>
      <c r="EO25" s="116"/>
      <c r="EP25" s="105"/>
      <c r="EQ25" s="106"/>
      <c r="ER25" s="106"/>
      <c r="ES25" s="106"/>
      <c r="ET25" s="106"/>
      <c r="EU25" s="106"/>
      <c r="EV25" s="106"/>
      <c r="EW25" s="106"/>
      <c r="EX25" s="106"/>
      <c r="EY25" s="107"/>
    </row>
    <row r="26" spans="1:155" s="120" customFormat="1" ht="9.75">
      <c r="A26" s="124" t="s">
        <v>170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6"/>
      <c r="AN26" s="105" t="s">
        <v>5</v>
      </c>
      <c r="AO26" s="106"/>
      <c r="AP26" s="106"/>
      <c r="AQ26" s="106"/>
      <c r="AR26" s="106"/>
      <c r="AS26" s="106"/>
      <c r="AT26" s="106"/>
      <c r="AU26" s="107"/>
      <c r="AV26" s="108"/>
      <c r="AW26" s="109"/>
      <c r="AX26" s="109"/>
      <c r="AY26" s="109"/>
      <c r="AZ26" s="109"/>
      <c r="BA26" s="110"/>
      <c r="BB26" s="92">
        <v>0</v>
      </c>
      <c r="BC26" s="93"/>
      <c r="BD26" s="93"/>
      <c r="BE26" s="93"/>
      <c r="BF26" s="93"/>
      <c r="BG26" s="93"/>
      <c r="BH26" s="93"/>
      <c r="BI26" s="93"/>
      <c r="BJ26" s="94"/>
      <c r="BK26" s="92">
        <v>0</v>
      </c>
      <c r="BL26" s="93"/>
      <c r="BM26" s="93"/>
      <c r="BN26" s="93"/>
      <c r="BO26" s="93"/>
      <c r="BP26" s="93"/>
      <c r="BQ26" s="93"/>
      <c r="BR26" s="93"/>
      <c r="BS26" s="94"/>
      <c r="BT26" s="111"/>
      <c r="BU26" s="112"/>
      <c r="BV26" s="112"/>
      <c r="BW26" s="112"/>
      <c r="BX26" s="112"/>
      <c r="BY26" s="112"/>
      <c r="BZ26" s="113"/>
      <c r="CA26" s="114"/>
      <c r="CB26" s="115"/>
      <c r="CC26" s="115"/>
      <c r="CD26" s="115"/>
      <c r="CE26" s="115"/>
      <c r="CF26" s="115"/>
      <c r="CG26" s="116"/>
      <c r="CH26" s="114">
        <v>0</v>
      </c>
      <c r="CI26" s="115"/>
      <c r="CJ26" s="115"/>
      <c r="CK26" s="115"/>
      <c r="CL26" s="115"/>
      <c r="CM26" s="115"/>
      <c r="CN26" s="116"/>
      <c r="CO26" s="114"/>
      <c r="CP26" s="115"/>
      <c r="CQ26" s="115"/>
      <c r="CR26" s="115"/>
      <c r="CS26" s="115"/>
      <c r="CT26" s="115"/>
      <c r="CU26" s="116"/>
      <c r="CV26" s="92">
        <v>0</v>
      </c>
      <c r="CW26" s="93"/>
      <c r="CX26" s="93"/>
      <c r="CY26" s="93"/>
      <c r="CZ26" s="93"/>
      <c r="DA26" s="93"/>
      <c r="DB26" s="93"/>
      <c r="DC26" s="93"/>
      <c r="DD26" s="94"/>
      <c r="DE26" s="92">
        <v>0</v>
      </c>
      <c r="DF26" s="93"/>
      <c r="DG26" s="93"/>
      <c r="DH26" s="93"/>
      <c r="DI26" s="93"/>
      <c r="DJ26" s="93"/>
      <c r="DK26" s="93"/>
      <c r="DL26" s="93"/>
      <c r="DM26" s="94"/>
      <c r="DN26" s="117">
        <v>0</v>
      </c>
      <c r="DO26" s="118"/>
      <c r="DP26" s="118"/>
      <c r="DQ26" s="118"/>
      <c r="DR26" s="118"/>
      <c r="DS26" s="118"/>
      <c r="DT26" s="119"/>
      <c r="DU26" s="114">
        <v>0</v>
      </c>
      <c r="DV26" s="115"/>
      <c r="DW26" s="115"/>
      <c r="DX26" s="115"/>
      <c r="DY26" s="115"/>
      <c r="DZ26" s="115"/>
      <c r="EA26" s="116"/>
      <c r="EB26" s="114">
        <v>0</v>
      </c>
      <c r="EC26" s="115"/>
      <c r="ED26" s="115"/>
      <c r="EE26" s="115"/>
      <c r="EF26" s="115"/>
      <c r="EG26" s="115"/>
      <c r="EH26" s="116"/>
      <c r="EI26" s="114">
        <v>0</v>
      </c>
      <c r="EJ26" s="115"/>
      <c r="EK26" s="115"/>
      <c r="EL26" s="115"/>
      <c r="EM26" s="115"/>
      <c r="EN26" s="115"/>
      <c r="EO26" s="116"/>
      <c r="EP26" s="105"/>
      <c r="EQ26" s="106"/>
      <c r="ER26" s="106"/>
      <c r="ES26" s="106"/>
      <c r="ET26" s="106"/>
      <c r="EU26" s="106"/>
      <c r="EV26" s="106"/>
      <c r="EW26" s="106"/>
      <c r="EX26" s="106"/>
      <c r="EY26" s="107"/>
    </row>
    <row r="27" spans="1:155" s="120" customFormat="1" ht="9.75">
      <c r="A27" s="124" t="s">
        <v>171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6"/>
      <c r="AN27" s="105" t="s">
        <v>5</v>
      </c>
      <c r="AO27" s="106"/>
      <c r="AP27" s="106"/>
      <c r="AQ27" s="106"/>
      <c r="AR27" s="106"/>
      <c r="AS27" s="106"/>
      <c r="AT27" s="106"/>
      <c r="AU27" s="107"/>
      <c r="AV27" s="108"/>
      <c r="AW27" s="109"/>
      <c r="AX27" s="109"/>
      <c r="AY27" s="109"/>
      <c r="AZ27" s="109"/>
      <c r="BA27" s="110"/>
      <c r="BB27" s="92">
        <v>0</v>
      </c>
      <c r="BC27" s="93"/>
      <c r="BD27" s="93"/>
      <c r="BE27" s="93"/>
      <c r="BF27" s="93"/>
      <c r="BG27" s="93"/>
      <c r="BH27" s="93"/>
      <c r="BI27" s="93"/>
      <c r="BJ27" s="94"/>
      <c r="BK27" s="92">
        <v>0</v>
      </c>
      <c r="BL27" s="93"/>
      <c r="BM27" s="93"/>
      <c r="BN27" s="93"/>
      <c r="BO27" s="93"/>
      <c r="BP27" s="93"/>
      <c r="BQ27" s="93"/>
      <c r="BR27" s="93"/>
      <c r="BS27" s="94"/>
      <c r="BT27" s="111"/>
      <c r="BU27" s="112"/>
      <c r="BV27" s="112"/>
      <c r="BW27" s="112"/>
      <c r="BX27" s="112"/>
      <c r="BY27" s="112"/>
      <c r="BZ27" s="113"/>
      <c r="CA27" s="114"/>
      <c r="CB27" s="115"/>
      <c r="CC27" s="115"/>
      <c r="CD27" s="115"/>
      <c r="CE27" s="115"/>
      <c r="CF27" s="115"/>
      <c r="CG27" s="116"/>
      <c r="CH27" s="114">
        <v>0</v>
      </c>
      <c r="CI27" s="115"/>
      <c r="CJ27" s="115"/>
      <c r="CK27" s="115"/>
      <c r="CL27" s="115"/>
      <c r="CM27" s="115"/>
      <c r="CN27" s="116"/>
      <c r="CO27" s="114"/>
      <c r="CP27" s="115"/>
      <c r="CQ27" s="115"/>
      <c r="CR27" s="115"/>
      <c r="CS27" s="115"/>
      <c r="CT27" s="115"/>
      <c r="CU27" s="116"/>
      <c r="CV27" s="92">
        <v>0</v>
      </c>
      <c r="CW27" s="93"/>
      <c r="CX27" s="93"/>
      <c r="CY27" s="93"/>
      <c r="CZ27" s="93"/>
      <c r="DA27" s="93"/>
      <c r="DB27" s="93"/>
      <c r="DC27" s="93"/>
      <c r="DD27" s="94"/>
      <c r="DE27" s="92">
        <v>0</v>
      </c>
      <c r="DF27" s="93"/>
      <c r="DG27" s="93"/>
      <c r="DH27" s="93"/>
      <c r="DI27" s="93"/>
      <c r="DJ27" s="93"/>
      <c r="DK27" s="93"/>
      <c r="DL27" s="93"/>
      <c r="DM27" s="94"/>
      <c r="DN27" s="117">
        <v>0</v>
      </c>
      <c r="DO27" s="118"/>
      <c r="DP27" s="118"/>
      <c r="DQ27" s="118"/>
      <c r="DR27" s="118"/>
      <c r="DS27" s="118"/>
      <c r="DT27" s="119"/>
      <c r="DU27" s="114">
        <v>0</v>
      </c>
      <c r="DV27" s="115"/>
      <c r="DW27" s="115"/>
      <c r="DX27" s="115"/>
      <c r="DY27" s="115"/>
      <c r="DZ27" s="115"/>
      <c r="EA27" s="116"/>
      <c r="EB27" s="114">
        <v>0</v>
      </c>
      <c r="EC27" s="115"/>
      <c r="ED27" s="115"/>
      <c r="EE27" s="115"/>
      <c r="EF27" s="115"/>
      <c r="EG27" s="115"/>
      <c r="EH27" s="116"/>
      <c r="EI27" s="114">
        <v>0</v>
      </c>
      <c r="EJ27" s="115"/>
      <c r="EK27" s="115"/>
      <c r="EL27" s="115"/>
      <c r="EM27" s="115"/>
      <c r="EN27" s="115"/>
      <c r="EO27" s="116"/>
      <c r="EP27" s="105"/>
      <c r="EQ27" s="106"/>
      <c r="ER27" s="106"/>
      <c r="ES27" s="106"/>
      <c r="ET27" s="106"/>
      <c r="EU27" s="106"/>
      <c r="EV27" s="106"/>
      <c r="EW27" s="106"/>
      <c r="EX27" s="106"/>
      <c r="EY27" s="107"/>
    </row>
    <row r="28" spans="1:155" s="120" customFormat="1" ht="9.75">
      <c r="A28" s="124" t="s">
        <v>172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6"/>
      <c r="AN28" s="105" t="s">
        <v>5</v>
      </c>
      <c r="AO28" s="106"/>
      <c r="AP28" s="106"/>
      <c r="AQ28" s="106"/>
      <c r="AR28" s="106"/>
      <c r="AS28" s="106"/>
      <c r="AT28" s="106"/>
      <c r="AU28" s="107"/>
      <c r="AV28" s="108"/>
      <c r="AW28" s="109"/>
      <c r="AX28" s="109"/>
      <c r="AY28" s="109"/>
      <c r="AZ28" s="109"/>
      <c r="BA28" s="110"/>
      <c r="BB28" s="92">
        <v>0</v>
      </c>
      <c r="BC28" s="93"/>
      <c r="BD28" s="93"/>
      <c r="BE28" s="93"/>
      <c r="BF28" s="93"/>
      <c r="BG28" s="93"/>
      <c r="BH28" s="93"/>
      <c r="BI28" s="93"/>
      <c r="BJ28" s="94"/>
      <c r="BK28" s="92">
        <v>0</v>
      </c>
      <c r="BL28" s="93"/>
      <c r="BM28" s="93"/>
      <c r="BN28" s="93"/>
      <c r="BO28" s="93"/>
      <c r="BP28" s="93"/>
      <c r="BQ28" s="93"/>
      <c r="BR28" s="93"/>
      <c r="BS28" s="94"/>
      <c r="BT28" s="111"/>
      <c r="BU28" s="112"/>
      <c r="BV28" s="112"/>
      <c r="BW28" s="112"/>
      <c r="BX28" s="112"/>
      <c r="BY28" s="112"/>
      <c r="BZ28" s="113"/>
      <c r="CA28" s="114"/>
      <c r="CB28" s="115"/>
      <c r="CC28" s="115"/>
      <c r="CD28" s="115"/>
      <c r="CE28" s="115"/>
      <c r="CF28" s="115"/>
      <c r="CG28" s="116"/>
      <c r="CH28" s="114">
        <v>0</v>
      </c>
      <c r="CI28" s="115"/>
      <c r="CJ28" s="115"/>
      <c r="CK28" s="115"/>
      <c r="CL28" s="115"/>
      <c r="CM28" s="115"/>
      <c r="CN28" s="116"/>
      <c r="CO28" s="114"/>
      <c r="CP28" s="115"/>
      <c r="CQ28" s="115"/>
      <c r="CR28" s="115"/>
      <c r="CS28" s="115"/>
      <c r="CT28" s="115"/>
      <c r="CU28" s="116"/>
      <c r="CV28" s="92">
        <v>0</v>
      </c>
      <c r="CW28" s="93"/>
      <c r="CX28" s="93"/>
      <c r="CY28" s="93"/>
      <c r="CZ28" s="93"/>
      <c r="DA28" s="93"/>
      <c r="DB28" s="93"/>
      <c r="DC28" s="93"/>
      <c r="DD28" s="94"/>
      <c r="DE28" s="92">
        <v>0</v>
      </c>
      <c r="DF28" s="93"/>
      <c r="DG28" s="93"/>
      <c r="DH28" s="93"/>
      <c r="DI28" s="93"/>
      <c r="DJ28" s="93"/>
      <c r="DK28" s="93"/>
      <c r="DL28" s="93"/>
      <c r="DM28" s="94"/>
      <c r="DN28" s="117">
        <v>0</v>
      </c>
      <c r="DO28" s="118"/>
      <c r="DP28" s="118"/>
      <c r="DQ28" s="118"/>
      <c r="DR28" s="118"/>
      <c r="DS28" s="118"/>
      <c r="DT28" s="119"/>
      <c r="DU28" s="114">
        <v>0</v>
      </c>
      <c r="DV28" s="115"/>
      <c r="DW28" s="115"/>
      <c r="DX28" s="115"/>
      <c r="DY28" s="115"/>
      <c r="DZ28" s="115"/>
      <c r="EA28" s="116"/>
      <c r="EB28" s="114">
        <v>0</v>
      </c>
      <c r="EC28" s="115"/>
      <c r="ED28" s="115"/>
      <c r="EE28" s="115"/>
      <c r="EF28" s="115"/>
      <c r="EG28" s="115"/>
      <c r="EH28" s="116"/>
      <c r="EI28" s="114">
        <v>0</v>
      </c>
      <c r="EJ28" s="115"/>
      <c r="EK28" s="115"/>
      <c r="EL28" s="115"/>
      <c r="EM28" s="115"/>
      <c r="EN28" s="115"/>
      <c r="EO28" s="116"/>
      <c r="EP28" s="105"/>
      <c r="EQ28" s="106"/>
      <c r="ER28" s="106"/>
      <c r="ES28" s="106"/>
      <c r="ET28" s="106"/>
      <c r="EU28" s="106"/>
      <c r="EV28" s="106"/>
      <c r="EW28" s="106"/>
      <c r="EX28" s="106"/>
      <c r="EY28" s="107"/>
    </row>
    <row r="29" spans="1:155" s="120" customFormat="1" ht="9.75">
      <c r="A29" s="124" t="s">
        <v>173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6"/>
      <c r="AN29" s="105" t="s">
        <v>5</v>
      </c>
      <c r="AO29" s="106"/>
      <c r="AP29" s="106"/>
      <c r="AQ29" s="106"/>
      <c r="AR29" s="106"/>
      <c r="AS29" s="106"/>
      <c r="AT29" s="106"/>
      <c r="AU29" s="107"/>
      <c r="AV29" s="108"/>
      <c r="AW29" s="109"/>
      <c r="AX29" s="109"/>
      <c r="AY29" s="109"/>
      <c r="AZ29" s="109"/>
      <c r="BA29" s="110"/>
      <c r="BB29" s="92">
        <v>0</v>
      </c>
      <c r="BC29" s="93"/>
      <c r="BD29" s="93"/>
      <c r="BE29" s="93"/>
      <c r="BF29" s="93"/>
      <c r="BG29" s="93"/>
      <c r="BH29" s="93"/>
      <c r="BI29" s="93"/>
      <c r="BJ29" s="94"/>
      <c r="BK29" s="92">
        <v>0</v>
      </c>
      <c r="BL29" s="93"/>
      <c r="BM29" s="93"/>
      <c r="BN29" s="93"/>
      <c r="BO29" s="93"/>
      <c r="BP29" s="93"/>
      <c r="BQ29" s="93"/>
      <c r="BR29" s="93"/>
      <c r="BS29" s="94"/>
      <c r="BT29" s="111"/>
      <c r="BU29" s="112"/>
      <c r="BV29" s="112"/>
      <c r="BW29" s="112"/>
      <c r="BX29" s="112"/>
      <c r="BY29" s="112"/>
      <c r="BZ29" s="113"/>
      <c r="CA29" s="114"/>
      <c r="CB29" s="115"/>
      <c r="CC29" s="115"/>
      <c r="CD29" s="115"/>
      <c r="CE29" s="115"/>
      <c r="CF29" s="115"/>
      <c r="CG29" s="116"/>
      <c r="CH29" s="114">
        <v>0</v>
      </c>
      <c r="CI29" s="115"/>
      <c r="CJ29" s="115"/>
      <c r="CK29" s="115"/>
      <c r="CL29" s="115"/>
      <c r="CM29" s="115"/>
      <c r="CN29" s="116"/>
      <c r="CO29" s="114"/>
      <c r="CP29" s="115"/>
      <c r="CQ29" s="115"/>
      <c r="CR29" s="115"/>
      <c r="CS29" s="115"/>
      <c r="CT29" s="115"/>
      <c r="CU29" s="116"/>
      <c r="CV29" s="92">
        <v>0</v>
      </c>
      <c r="CW29" s="93"/>
      <c r="CX29" s="93"/>
      <c r="CY29" s="93"/>
      <c r="CZ29" s="93"/>
      <c r="DA29" s="93"/>
      <c r="DB29" s="93"/>
      <c r="DC29" s="93"/>
      <c r="DD29" s="94"/>
      <c r="DE29" s="92">
        <v>0</v>
      </c>
      <c r="DF29" s="93"/>
      <c r="DG29" s="93"/>
      <c r="DH29" s="93"/>
      <c r="DI29" s="93"/>
      <c r="DJ29" s="93"/>
      <c r="DK29" s="93"/>
      <c r="DL29" s="93"/>
      <c r="DM29" s="94"/>
      <c r="DN29" s="117">
        <v>0</v>
      </c>
      <c r="DO29" s="118"/>
      <c r="DP29" s="118"/>
      <c r="DQ29" s="118"/>
      <c r="DR29" s="118"/>
      <c r="DS29" s="118"/>
      <c r="DT29" s="119"/>
      <c r="DU29" s="114">
        <v>0</v>
      </c>
      <c r="DV29" s="115"/>
      <c r="DW29" s="115"/>
      <c r="DX29" s="115"/>
      <c r="DY29" s="115"/>
      <c r="DZ29" s="115"/>
      <c r="EA29" s="116"/>
      <c r="EB29" s="114">
        <v>0</v>
      </c>
      <c r="EC29" s="115"/>
      <c r="ED29" s="115"/>
      <c r="EE29" s="115"/>
      <c r="EF29" s="115"/>
      <c r="EG29" s="115"/>
      <c r="EH29" s="116"/>
      <c r="EI29" s="114">
        <v>0</v>
      </c>
      <c r="EJ29" s="115"/>
      <c r="EK29" s="115"/>
      <c r="EL29" s="115"/>
      <c r="EM29" s="115"/>
      <c r="EN29" s="115"/>
      <c r="EO29" s="116"/>
      <c r="EP29" s="105"/>
      <c r="EQ29" s="106"/>
      <c r="ER29" s="106"/>
      <c r="ES29" s="106"/>
      <c r="ET29" s="106"/>
      <c r="EU29" s="106"/>
      <c r="EV29" s="106"/>
      <c r="EW29" s="106"/>
      <c r="EX29" s="106"/>
      <c r="EY29" s="107"/>
    </row>
    <row r="30" spans="1:155" s="120" customFormat="1" ht="16.5" customHeight="1">
      <c r="A30" s="121" t="s">
        <v>174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3"/>
      <c r="AN30" s="105" t="s">
        <v>5</v>
      </c>
      <c r="AO30" s="106"/>
      <c r="AP30" s="106"/>
      <c r="AQ30" s="106"/>
      <c r="AR30" s="106"/>
      <c r="AS30" s="106"/>
      <c r="AT30" s="106"/>
      <c r="AU30" s="107"/>
      <c r="AV30" s="108" t="s">
        <v>175</v>
      </c>
      <c r="AW30" s="109"/>
      <c r="AX30" s="109"/>
      <c r="AY30" s="109"/>
      <c r="AZ30" s="109"/>
      <c r="BA30" s="110"/>
      <c r="BB30" s="92">
        <v>1223.58</v>
      </c>
      <c r="BC30" s="93"/>
      <c r="BD30" s="93"/>
      <c r="BE30" s="93"/>
      <c r="BF30" s="93"/>
      <c r="BG30" s="93"/>
      <c r="BH30" s="93"/>
      <c r="BI30" s="93"/>
      <c r="BJ30" s="94"/>
      <c r="BK30" s="92">
        <v>1223.58</v>
      </c>
      <c r="BL30" s="93"/>
      <c r="BM30" s="93"/>
      <c r="BN30" s="93"/>
      <c r="BO30" s="93"/>
      <c r="BP30" s="93"/>
      <c r="BQ30" s="93"/>
      <c r="BR30" s="93"/>
      <c r="BS30" s="94"/>
      <c r="BT30" s="111">
        <v>675.75</v>
      </c>
      <c r="BU30" s="112"/>
      <c r="BV30" s="112"/>
      <c r="BW30" s="112"/>
      <c r="BX30" s="112"/>
      <c r="BY30" s="112"/>
      <c r="BZ30" s="113"/>
      <c r="CA30" s="114">
        <v>11.49</v>
      </c>
      <c r="CB30" s="115"/>
      <c r="CC30" s="115"/>
      <c r="CD30" s="115"/>
      <c r="CE30" s="115"/>
      <c r="CF30" s="115"/>
      <c r="CG30" s="116"/>
      <c r="CH30" s="114">
        <v>687.24</v>
      </c>
      <c r="CI30" s="115"/>
      <c r="CJ30" s="115"/>
      <c r="CK30" s="115"/>
      <c r="CL30" s="115"/>
      <c r="CM30" s="115"/>
      <c r="CN30" s="116"/>
      <c r="CO30" s="114">
        <v>536.34</v>
      </c>
      <c r="CP30" s="115"/>
      <c r="CQ30" s="115"/>
      <c r="CR30" s="115"/>
      <c r="CS30" s="115"/>
      <c r="CT30" s="115"/>
      <c r="CU30" s="116"/>
      <c r="CV30" s="92">
        <v>1051.16</v>
      </c>
      <c r="CW30" s="93"/>
      <c r="CX30" s="93"/>
      <c r="CY30" s="93"/>
      <c r="CZ30" s="93"/>
      <c r="DA30" s="93"/>
      <c r="DB30" s="93"/>
      <c r="DC30" s="93"/>
      <c r="DD30" s="94"/>
      <c r="DE30" s="92">
        <v>1051.16</v>
      </c>
      <c r="DF30" s="93"/>
      <c r="DG30" s="93"/>
      <c r="DH30" s="93"/>
      <c r="DI30" s="93"/>
      <c r="DJ30" s="93"/>
      <c r="DK30" s="93"/>
      <c r="DL30" s="93"/>
      <c r="DM30" s="94"/>
      <c r="DN30" s="117">
        <v>564.53</v>
      </c>
      <c r="DO30" s="118"/>
      <c r="DP30" s="118"/>
      <c r="DQ30" s="118"/>
      <c r="DR30" s="118"/>
      <c r="DS30" s="118"/>
      <c r="DT30" s="119"/>
      <c r="DU30" s="114">
        <v>13.45</v>
      </c>
      <c r="DV30" s="115"/>
      <c r="DW30" s="115"/>
      <c r="DX30" s="115"/>
      <c r="DY30" s="115"/>
      <c r="DZ30" s="115"/>
      <c r="EA30" s="116"/>
      <c r="EB30" s="114">
        <v>577.98</v>
      </c>
      <c r="EC30" s="115"/>
      <c r="ED30" s="115"/>
      <c r="EE30" s="115"/>
      <c r="EF30" s="115"/>
      <c r="EG30" s="115"/>
      <c r="EH30" s="116"/>
      <c r="EI30" s="114">
        <v>473.18</v>
      </c>
      <c r="EJ30" s="115"/>
      <c r="EK30" s="115"/>
      <c r="EL30" s="115"/>
      <c r="EM30" s="115"/>
      <c r="EN30" s="115"/>
      <c r="EO30" s="116"/>
      <c r="EP30" s="105"/>
      <c r="EQ30" s="106"/>
      <c r="ER30" s="106"/>
      <c r="ES30" s="106"/>
      <c r="ET30" s="106"/>
      <c r="EU30" s="106"/>
      <c r="EV30" s="106"/>
      <c r="EW30" s="106"/>
      <c r="EX30" s="106"/>
      <c r="EY30" s="107"/>
    </row>
    <row r="31" spans="1:155" s="120" customFormat="1" ht="16.5" customHeight="1">
      <c r="A31" s="102" t="s">
        <v>176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4"/>
      <c r="AN31" s="105" t="s">
        <v>5</v>
      </c>
      <c r="AO31" s="106"/>
      <c r="AP31" s="106"/>
      <c r="AQ31" s="106"/>
      <c r="AR31" s="106"/>
      <c r="AS31" s="106"/>
      <c r="AT31" s="106"/>
      <c r="AU31" s="107"/>
      <c r="AV31" s="108" t="s">
        <v>177</v>
      </c>
      <c r="AW31" s="109"/>
      <c r="AX31" s="109"/>
      <c r="AY31" s="109"/>
      <c r="AZ31" s="109"/>
      <c r="BA31" s="110"/>
      <c r="BB31" s="92">
        <v>1065.66</v>
      </c>
      <c r="BC31" s="93"/>
      <c r="BD31" s="93"/>
      <c r="BE31" s="93"/>
      <c r="BF31" s="93"/>
      <c r="BG31" s="93"/>
      <c r="BH31" s="93"/>
      <c r="BI31" s="93"/>
      <c r="BJ31" s="94"/>
      <c r="BK31" s="92">
        <v>1065.66</v>
      </c>
      <c r="BL31" s="93"/>
      <c r="BM31" s="93"/>
      <c r="BN31" s="93"/>
      <c r="BO31" s="93"/>
      <c r="BP31" s="93"/>
      <c r="BQ31" s="93"/>
      <c r="BR31" s="93"/>
      <c r="BS31" s="94"/>
      <c r="BT31" s="111">
        <v>843.24</v>
      </c>
      <c r="BU31" s="112"/>
      <c r="BV31" s="112"/>
      <c r="BW31" s="112"/>
      <c r="BX31" s="112"/>
      <c r="BY31" s="112"/>
      <c r="BZ31" s="113"/>
      <c r="CA31" s="114">
        <v>9.7</v>
      </c>
      <c r="CB31" s="115"/>
      <c r="CC31" s="115"/>
      <c r="CD31" s="115"/>
      <c r="CE31" s="115"/>
      <c r="CF31" s="115"/>
      <c r="CG31" s="116"/>
      <c r="CH31" s="114">
        <v>852.94</v>
      </c>
      <c r="CI31" s="115"/>
      <c r="CJ31" s="115"/>
      <c r="CK31" s="115"/>
      <c r="CL31" s="115"/>
      <c r="CM31" s="115"/>
      <c r="CN31" s="116"/>
      <c r="CO31" s="114">
        <v>212.72</v>
      </c>
      <c r="CP31" s="115"/>
      <c r="CQ31" s="115"/>
      <c r="CR31" s="115"/>
      <c r="CS31" s="115"/>
      <c r="CT31" s="115"/>
      <c r="CU31" s="116"/>
      <c r="CV31" s="92">
        <v>1442.953</v>
      </c>
      <c r="CW31" s="93"/>
      <c r="CX31" s="93"/>
      <c r="CY31" s="93"/>
      <c r="CZ31" s="93"/>
      <c r="DA31" s="93"/>
      <c r="DB31" s="93"/>
      <c r="DC31" s="93"/>
      <c r="DD31" s="94"/>
      <c r="DE31" s="92">
        <v>1442.953</v>
      </c>
      <c r="DF31" s="93"/>
      <c r="DG31" s="93"/>
      <c r="DH31" s="93"/>
      <c r="DI31" s="93"/>
      <c r="DJ31" s="93"/>
      <c r="DK31" s="93"/>
      <c r="DL31" s="93"/>
      <c r="DM31" s="94"/>
      <c r="DN31" s="117">
        <v>1210.113</v>
      </c>
      <c r="DO31" s="118"/>
      <c r="DP31" s="118"/>
      <c r="DQ31" s="118"/>
      <c r="DR31" s="118"/>
      <c r="DS31" s="118"/>
      <c r="DT31" s="119"/>
      <c r="DU31" s="114">
        <v>11.07</v>
      </c>
      <c r="DV31" s="115"/>
      <c r="DW31" s="115"/>
      <c r="DX31" s="115"/>
      <c r="DY31" s="115"/>
      <c r="DZ31" s="115"/>
      <c r="EA31" s="116"/>
      <c r="EB31" s="114">
        <v>1221.183</v>
      </c>
      <c r="EC31" s="115"/>
      <c r="ED31" s="115"/>
      <c r="EE31" s="115"/>
      <c r="EF31" s="115"/>
      <c r="EG31" s="115"/>
      <c r="EH31" s="116"/>
      <c r="EI31" s="114">
        <v>221.77</v>
      </c>
      <c r="EJ31" s="115"/>
      <c r="EK31" s="115"/>
      <c r="EL31" s="115"/>
      <c r="EM31" s="115"/>
      <c r="EN31" s="115"/>
      <c r="EO31" s="116"/>
      <c r="EP31" s="105">
        <v>0</v>
      </c>
      <c r="EQ31" s="106"/>
      <c r="ER31" s="106"/>
      <c r="ES31" s="106"/>
      <c r="ET31" s="106"/>
      <c r="EU31" s="106"/>
      <c r="EV31" s="106"/>
      <c r="EW31" s="106"/>
      <c r="EX31" s="106"/>
      <c r="EY31" s="107"/>
    </row>
    <row r="32" spans="1:155" s="120" customFormat="1" ht="9.75">
      <c r="A32" s="121" t="s">
        <v>178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3"/>
      <c r="AN32" s="105" t="s">
        <v>5</v>
      </c>
      <c r="AO32" s="106"/>
      <c r="AP32" s="106"/>
      <c r="AQ32" s="106"/>
      <c r="AR32" s="106"/>
      <c r="AS32" s="106"/>
      <c r="AT32" s="106"/>
      <c r="AU32" s="107"/>
      <c r="AV32" s="108" t="s">
        <v>179</v>
      </c>
      <c r="AW32" s="109"/>
      <c r="AX32" s="109"/>
      <c r="AY32" s="109"/>
      <c r="AZ32" s="109"/>
      <c r="BA32" s="110"/>
      <c r="BB32" s="92">
        <v>467.41999999999996</v>
      </c>
      <c r="BC32" s="93"/>
      <c r="BD32" s="93"/>
      <c r="BE32" s="93"/>
      <c r="BF32" s="93"/>
      <c r="BG32" s="93"/>
      <c r="BH32" s="93"/>
      <c r="BI32" s="93"/>
      <c r="BJ32" s="94"/>
      <c r="BK32" s="92">
        <v>467.41999999999996</v>
      </c>
      <c r="BL32" s="93"/>
      <c r="BM32" s="93"/>
      <c r="BN32" s="93"/>
      <c r="BO32" s="93"/>
      <c r="BP32" s="93"/>
      <c r="BQ32" s="93"/>
      <c r="BR32" s="93"/>
      <c r="BS32" s="94"/>
      <c r="BT32" s="111">
        <v>245</v>
      </c>
      <c r="BU32" s="112"/>
      <c r="BV32" s="112"/>
      <c r="BW32" s="112"/>
      <c r="BX32" s="112"/>
      <c r="BY32" s="112"/>
      <c r="BZ32" s="113"/>
      <c r="CA32" s="114">
        <v>9.7</v>
      </c>
      <c r="CB32" s="115"/>
      <c r="CC32" s="115"/>
      <c r="CD32" s="115"/>
      <c r="CE32" s="115"/>
      <c r="CF32" s="115"/>
      <c r="CG32" s="116"/>
      <c r="CH32" s="114">
        <v>254.7</v>
      </c>
      <c r="CI32" s="115"/>
      <c r="CJ32" s="115"/>
      <c r="CK32" s="115"/>
      <c r="CL32" s="115"/>
      <c r="CM32" s="115"/>
      <c r="CN32" s="116"/>
      <c r="CO32" s="114">
        <v>212.72</v>
      </c>
      <c r="CP32" s="115"/>
      <c r="CQ32" s="115"/>
      <c r="CR32" s="115"/>
      <c r="CS32" s="115"/>
      <c r="CT32" s="115"/>
      <c r="CU32" s="116"/>
      <c r="CV32" s="92">
        <v>327.07</v>
      </c>
      <c r="CW32" s="93"/>
      <c r="CX32" s="93"/>
      <c r="CY32" s="93"/>
      <c r="CZ32" s="93"/>
      <c r="DA32" s="93"/>
      <c r="DB32" s="93"/>
      <c r="DC32" s="93"/>
      <c r="DD32" s="94"/>
      <c r="DE32" s="92">
        <v>327.07</v>
      </c>
      <c r="DF32" s="93"/>
      <c r="DG32" s="93"/>
      <c r="DH32" s="93"/>
      <c r="DI32" s="93"/>
      <c r="DJ32" s="93"/>
      <c r="DK32" s="93"/>
      <c r="DL32" s="93"/>
      <c r="DM32" s="94"/>
      <c r="DN32" s="117">
        <v>236.1</v>
      </c>
      <c r="DO32" s="118"/>
      <c r="DP32" s="118"/>
      <c r="DQ32" s="118"/>
      <c r="DR32" s="118"/>
      <c r="DS32" s="118"/>
      <c r="DT32" s="119"/>
      <c r="DU32" s="114">
        <v>11.07</v>
      </c>
      <c r="DV32" s="115"/>
      <c r="DW32" s="115"/>
      <c r="DX32" s="115"/>
      <c r="DY32" s="115"/>
      <c r="DZ32" s="115"/>
      <c r="EA32" s="116"/>
      <c r="EB32" s="114">
        <v>247.17</v>
      </c>
      <c r="EC32" s="115"/>
      <c r="ED32" s="115"/>
      <c r="EE32" s="115"/>
      <c r="EF32" s="115"/>
      <c r="EG32" s="115"/>
      <c r="EH32" s="116"/>
      <c r="EI32" s="114">
        <v>79.9</v>
      </c>
      <c r="EJ32" s="115"/>
      <c r="EK32" s="115"/>
      <c r="EL32" s="115"/>
      <c r="EM32" s="115"/>
      <c r="EN32" s="115"/>
      <c r="EO32" s="116"/>
      <c r="EP32" s="105"/>
      <c r="EQ32" s="106"/>
      <c r="ER32" s="106"/>
      <c r="ES32" s="106"/>
      <c r="ET32" s="106"/>
      <c r="EU32" s="106"/>
      <c r="EV32" s="106"/>
      <c r="EW32" s="106"/>
      <c r="EX32" s="106"/>
      <c r="EY32" s="107"/>
    </row>
    <row r="33" spans="1:155" s="120" customFormat="1" ht="9.75">
      <c r="A33" s="121" t="s">
        <v>49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3"/>
      <c r="AN33" s="105" t="s">
        <v>5</v>
      </c>
      <c r="AO33" s="106"/>
      <c r="AP33" s="106"/>
      <c r="AQ33" s="106"/>
      <c r="AR33" s="106"/>
      <c r="AS33" s="106"/>
      <c r="AT33" s="106"/>
      <c r="AU33" s="107"/>
      <c r="AV33" s="108" t="s">
        <v>180</v>
      </c>
      <c r="AW33" s="109"/>
      <c r="AX33" s="109"/>
      <c r="AY33" s="109"/>
      <c r="AZ33" s="109"/>
      <c r="BA33" s="110"/>
      <c r="BB33" s="92">
        <v>0</v>
      </c>
      <c r="BC33" s="93"/>
      <c r="BD33" s="93"/>
      <c r="BE33" s="93"/>
      <c r="BF33" s="93"/>
      <c r="BG33" s="93"/>
      <c r="BH33" s="93"/>
      <c r="BI33" s="93"/>
      <c r="BJ33" s="94"/>
      <c r="BK33" s="92">
        <v>0</v>
      </c>
      <c r="BL33" s="93"/>
      <c r="BM33" s="93"/>
      <c r="BN33" s="93"/>
      <c r="BO33" s="93"/>
      <c r="BP33" s="93"/>
      <c r="BQ33" s="93"/>
      <c r="BR33" s="93"/>
      <c r="BS33" s="94"/>
      <c r="BT33" s="111"/>
      <c r="BU33" s="112"/>
      <c r="BV33" s="112"/>
      <c r="BW33" s="112"/>
      <c r="BX33" s="112"/>
      <c r="BY33" s="112"/>
      <c r="BZ33" s="113"/>
      <c r="CA33" s="114"/>
      <c r="CB33" s="115"/>
      <c r="CC33" s="115"/>
      <c r="CD33" s="115"/>
      <c r="CE33" s="115"/>
      <c r="CF33" s="115"/>
      <c r="CG33" s="116"/>
      <c r="CH33" s="114">
        <v>0</v>
      </c>
      <c r="CI33" s="115"/>
      <c r="CJ33" s="115"/>
      <c r="CK33" s="115"/>
      <c r="CL33" s="115"/>
      <c r="CM33" s="115"/>
      <c r="CN33" s="116"/>
      <c r="CO33" s="114"/>
      <c r="CP33" s="115"/>
      <c r="CQ33" s="115"/>
      <c r="CR33" s="115"/>
      <c r="CS33" s="115"/>
      <c r="CT33" s="115"/>
      <c r="CU33" s="116"/>
      <c r="CV33" s="92">
        <v>0</v>
      </c>
      <c r="CW33" s="93"/>
      <c r="CX33" s="93"/>
      <c r="CY33" s="93"/>
      <c r="CZ33" s="93"/>
      <c r="DA33" s="93"/>
      <c r="DB33" s="93"/>
      <c r="DC33" s="93"/>
      <c r="DD33" s="94"/>
      <c r="DE33" s="92">
        <v>0</v>
      </c>
      <c r="DF33" s="93"/>
      <c r="DG33" s="93"/>
      <c r="DH33" s="93"/>
      <c r="DI33" s="93"/>
      <c r="DJ33" s="93"/>
      <c r="DK33" s="93"/>
      <c r="DL33" s="93"/>
      <c r="DM33" s="94"/>
      <c r="DN33" s="117">
        <v>0</v>
      </c>
      <c r="DO33" s="118"/>
      <c r="DP33" s="118"/>
      <c r="DQ33" s="118"/>
      <c r="DR33" s="118"/>
      <c r="DS33" s="118"/>
      <c r="DT33" s="119"/>
      <c r="DU33" s="114">
        <v>0</v>
      </c>
      <c r="DV33" s="115"/>
      <c r="DW33" s="115"/>
      <c r="DX33" s="115"/>
      <c r="DY33" s="115"/>
      <c r="DZ33" s="115"/>
      <c r="EA33" s="116"/>
      <c r="EB33" s="114">
        <v>0</v>
      </c>
      <c r="EC33" s="115"/>
      <c r="ED33" s="115"/>
      <c r="EE33" s="115"/>
      <c r="EF33" s="115"/>
      <c r="EG33" s="115"/>
      <c r="EH33" s="116"/>
      <c r="EI33" s="114">
        <v>0</v>
      </c>
      <c r="EJ33" s="115"/>
      <c r="EK33" s="115"/>
      <c r="EL33" s="115"/>
      <c r="EM33" s="115"/>
      <c r="EN33" s="115"/>
      <c r="EO33" s="116"/>
      <c r="EP33" s="105"/>
      <c r="EQ33" s="106"/>
      <c r="ER33" s="106"/>
      <c r="ES33" s="106"/>
      <c r="ET33" s="106"/>
      <c r="EU33" s="106"/>
      <c r="EV33" s="106"/>
      <c r="EW33" s="106"/>
      <c r="EX33" s="106"/>
      <c r="EY33" s="107"/>
    </row>
    <row r="34" spans="1:155" s="120" customFormat="1" ht="16.5" customHeight="1">
      <c r="A34" s="121" t="s">
        <v>181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3"/>
      <c r="AN34" s="105" t="s">
        <v>5</v>
      </c>
      <c r="AO34" s="106"/>
      <c r="AP34" s="106"/>
      <c r="AQ34" s="106"/>
      <c r="AR34" s="106"/>
      <c r="AS34" s="106"/>
      <c r="AT34" s="106"/>
      <c r="AU34" s="107"/>
      <c r="AV34" s="108" t="s">
        <v>182</v>
      </c>
      <c r="AW34" s="109"/>
      <c r="AX34" s="109"/>
      <c r="AY34" s="109"/>
      <c r="AZ34" s="109"/>
      <c r="BA34" s="110"/>
      <c r="BB34" s="92">
        <v>0</v>
      </c>
      <c r="BC34" s="93"/>
      <c r="BD34" s="93"/>
      <c r="BE34" s="93"/>
      <c r="BF34" s="93"/>
      <c r="BG34" s="93"/>
      <c r="BH34" s="93"/>
      <c r="BI34" s="93"/>
      <c r="BJ34" s="94"/>
      <c r="BK34" s="92">
        <v>0</v>
      </c>
      <c r="BL34" s="93"/>
      <c r="BM34" s="93"/>
      <c r="BN34" s="93"/>
      <c r="BO34" s="93"/>
      <c r="BP34" s="93"/>
      <c r="BQ34" s="93"/>
      <c r="BR34" s="93"/>
      <c r="BS34" s="94"/>
      <c r="BT34" s="111"/>
      <c r="BU34" s="112"/>
      <c r="BV34" s="112"/>
      <c r="BW34" s="112"/>
      <c r="BX34" s="112"/>
      <c r="BY34" s="112"/>
      <c r="BZ34" s="113"/>
      <c r="CA34" s="114"/>
      <c r="CB34" s="115"/>
      <c r="CC34" s="115"/>
      <c r="CD34" s="115"/>
      <c r="CE34" s="115"/>
      <c r="CF34" s="115"/>
      <c r="CG34" s="116"/>
      <c r="CH34" s="114">
        <v>0</v>
      </c>
      <c r="CI34" s="115"/>
      <c r="CJ34" s="115"/>
      <c r="CK34" s="115"/>
      <c r="CL34" s="115"/>
      <c r="CM34" s="115"/>
      <c r="CN34" s="116"/>
      <c r="CO34" s="114"/>
      <c r="CP34" s="115"/>
      <c r="CQ34" s="115"/>
      <c r="CR34" s="115"/>
      <c r="CS34" s="115"/>
      <c r="CT34" s="115"/>
      <c r="CU34" s="116"/>
      <c r="CV34" s="92">
        <v>0</v>
      </c>
      <c r="CW34" s="93"/>
      <c r="CX34" s="93"/>
      <c r="CY34" s="93"/>
      <c r="CZ34" s="93"/>
      <c r="DA34" s="93"/>
      <c r="DB34" s="93"/>
      <c r="DC34" s="93"/>
      <c r="DD34" s="94"/>
      <c r="DE34" s="92">
        <v>0</v>
      </c>
      <c r="DF34" s="93"/>
      <c r="DG34" s="93"/>
      <c r="DH34" s="93"/>
      <c r="DI34" s="93"/>
      <c r="DJ34" s="93"/>
      <c r="DK34" s="93"/>
      <c r="DL34" s="93"/>
      <c r="DM34" s="94"/>
      <c r="DN34" s="117">
        <v>0</v>
      </c>
      <c r="DO34" s="118"/>
      <c r="DP34" s="118"/>
      <c r="DQ34" s="118"/>
      <c r="DR34" s="118"/>
      <c r="DS34" s="118"/>
      <c r="DT34" s="119"/>
      <c r="DU34" s="114">
        <v>0</v>
      </c>
      <c r="DV34" s="115"/>
      <c r="DW34" s="115"/>
      <c r="DX34" s="115"/>
      <c r="DY34" s="115"/>
      <c r="DZ34" s="115"/>
      <c r="EA34" s="116"/>
      <c r="EB34" s="114">
        <v>0</v>
      </c>
      <c r="EC34" s="115"/>
      <c r="ED34" s="115"/>
      <c r="EE34" s="115"/>
      <c r="EF34" s="115"/>
      <c r="EG34" s="115"/>
      <c r="EH34" s="116"/>
      <c r="EI34" s="114">
        <v>0</v>
      </c>
      <c r="EJ34" s="115"/>
      <c r="EK34" s="115"/>
      <c r="EL34" s="115"/>
      <c r="EM34" s="115"/>
      <c r="EN34" s="115"/>
      <c r="EO34" s="116"/>
      <c r="EP34" s="105"/>
      <c r="EQ34" s="106"/>
      <c r="ER34" s="106"/>
      <c r="ES34" s="106"/>
      <c r="ET34" s="106"/>
      <c r="EU34" s="106"/>
      <c r="EV34" s="106"/>
      <c r="EW34" s="106"/>
      <c r="EX34" s="106"/>
      <c r="EY34" s="107"/>
    </row>
    <row r="35" spans="1:155" s="120" customFormat="1" ht="16.5" customHeight="1">
      <c r="A35" s="121" t="s">
        <v>183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3"/>
      <c r="AN35" s="105" t="s">
        <v>5</v>
      </c>
      <c r="AO35" s="106"/>
      <c r="AP35" s="106"/>
      <c r="AQ35" s="106"/>
      <c r="AR35" s="106"/>
      <c r="AS35" s="106"/>
      <c r="AT35" s="106"/>
      <c r="AU35" s="107"/>
      <c r="AV35" s="108" t="s">
        <v>184</v>
      </c>
      <c r="AW35" s="109"/>
      <c r="AX35" s="109"/>
      <c r="AY35" s="109"/>
      <c r="AZ35" s="109"/>
      <c r="BA35" s="110"/>
      <c r="BB35" s="92">
        <v>598.24</v>
      </c>
      <c r="BC35" s="93"/>
      <c r="BD35" s="93"/>
      <c r="BE35" s="93"/>
      <c r="BF35" s="93"/>
      <c r="BG35" s="93"/>
      <c r="BH35" s="93"/>
      <c r="BI35" s="93"/>
      <c r="BJ35" s="94"/>
      <c r="BK35" s="92">
        <v>598.24</v>
      </c>
      <c r="BL35" s="93"/>
      <c r="BM35" s="93"/>
      <c r="BN35" s="93"/>
      <c r="BO35" s="93"/>
      <c r="BP35" s="93"/>
      <c r="BQ35" s="93"/>
      <c r="BR35" s="93"/>
      <c r="BS35" s="94"/>
      <c r="BT35" s="111">
        <v>598.24</v>
      </c>
      <c r="BU35" s="112"/>
      <c r="BV35" s="112"/>
      <c r="BW35" s="112"/>
      <c r="BX35" s="112"/>
      <c r="BY35" s="112"/>
      <c r="BZ35" s="113"/>
      <c r="CA35" s="111">
        <v>0</v>
      </c>
      <c r="CB35" s="112"/>
      <c r="CC35" s="112"/>
      <c r="CD35" s="112"/>
      <c r="CE35" s="112"/>
      <c r="CF35" s="112"/>
      <c r="CG35" s="113"/>
      <c r="CH35" s="114">
        <v>598.24</v>
      </c>
      <c r="CI35" s="115"/>
      <c r="CJ35" s="115"/>
      <c r="CK35" s="115"/>
      <c r="CL35" s="115"/>
      <c r="CM35" s="115"/>
      <c r="CN35" s="116"/>
      <c r="CO35" s="111">
        <v>0</v>
      </c>
      <c r="CP35" s="112"/>
      <c r="CQ35" s="112"/>
      <c r="CR35" s="112"/>
      <c r="CS35" s="112"/>
      <c r="CT35" s="112"/>
      <c r="CU35" s="113"/>
      <c r="CV35" s="92">
        <v>974.013</v>
      </c>
      <c r="CW35" s="93"/>
      <c r="CX35" s="93"/>
      <c r="CY35" s="93"/>
      <c r="CZ35" s="93"/>
      <c r="DA35" s="93"/>
      <c r="DB35" s="93"/>
      <c r="DC35" s="93"/>
      <c r="DD35" s="94"/>
      <c r="DE35" s="92">
        <v>974.013</v>
      </c>
      <c r="DF35" s="93"/>
      <c r="DG35" s="93"/>
      <c r="DH35" s="93"/>
      <c r="DI35" s="93"/>
      <c r="DJ35" s="93"/>
      <c r="DK35" s="93"/>
      <c r="DL35" s="93"/>
      <c r="DM35" s="94"/>
      <c r="DN35" s="117">
        <v>974.013</v>
      </c>
      <c r="DO35" s="118"/>
      <c r="DP35" s="118"/>
      <c r="DQ35" s="118"/>
      <c r="DR35" s="118"/>
      <c r="DS35" s="118"/>
      <c r="DT35" s="119"/>
      <c r="DU35" s="114">
        <v>0</v>
      </c>
      <c r="DV35" s="115"/>
      <c r="DW35" s="115"/>
      <c r="DX35" s="115"/>
      <c r="DY35" s="115"/>
      <c r="DZ35" s="115"/>
      <c r="EA35" s="116"/>
      <c r="EB35" s="114">
        <v>974.013</v>
      </c>
      <c r="EC35" s="115"/>
      <c r="ED35" s="115"/>
      <c r="EE35" s="115"/>
      <c r="EF35" s="115"/>
      <c r="EG35" s="115"/>
      <c r="EH35" s="116"/>
      <c r="EI35" s="114">
        <v>0</v>
      </c>
      <c r="EJ35" s="115"/>
      <c r="EK35" s="115"/>
      <c r="EL35" s="115"/>
      <c r="EM35" s="115"/>
      <c r="EN35" s="115"/>
      <c r="EO35" s="116"/>
      <c r="EP35" s="127"/>
      <c r="EQ35" s="128"/>
      <c r="ER35" s="128"/>
      <c r="ES35" s="128"/>
      <c r="ET35" s="128"/>
      <c r="EU35" s="128"/>
      <c r="EV35" s="128"/>
      <c r="EW35" s="128"/>
      <c r="EX35" s="128"/>
      <c r="EY35" s="129"/>
    </row>
    <row r="36" spans="1:155" s="120" customFormat="1" ht="9.75">
      <c r="A36" s="102" t="s">
        <v>185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4"/>
      <c r="AN36" s="105" t="s">
        <v>5</v>
      </c>
      <c r="AO36" s="106"/>
      <c r="AP36" s="106"/>
      <c r="AQ36" s="106"/>
      <c r="AR36" s="106"/>
      <c r="AS36" s="106"/>
      <c r="AT36" s="106"/>
      <c r="AU36" s="107"/>
      <c r="AV36" s="108" t="s">
        <v>186</v>
      </c>
      <c r="AW36" s="109"/>
      <c r="AX36" s="109"/>
      <c r="AY36" s="109"/>
      <c r="AZ36" s="109"/>
      <c r="BA36" s="110"/>
      <c r="BB36" s="92">
        <v>224140.043</v>
      </c>
      <c r="BC36" s="93"/>
      <c r="BD36" s="93"/>
      <c r="BE36" s="93"/>
      <c r="BF36" s="93"/>
      <c r="BG36" s="93"/>
      <c r="BH36" s="93"/>
      <c r="BI36" s="93"/>
      <c r="BJ36" s="94"/>
      <c r="BK36" s="92">
        <v>224140.043</v>
      </c>
      <c r="BL36" s="93"/>
      <c r="BM36" s="93"/>
      <c r="BN36" s="93"/>
      <c r="BO36" s="93"/>
      <c r="BP36" s="93"/>
      <c r="BQ36" s="93"/>
      <c r="BR36" s="93"/>
      <c r="BS36" s="94"/>
      <c r="BT36" s="111">
        <v>96606.89</v>
      </c>
      <c r="BU36" s="112"/>
      <c r="BV36" s="112"/>
      <c r="BW36" s="112"/>
      <c r="BX36" s="112"/>
      <c r="BY36" s="112"/>
      <c r="BZ36" s="113"/>
      <c r="CA36" s="114">
        <v>3510.88</v>
      </c>
      <c r="CB36" s="115"/>
      <c r="CC36" s="115"/>
      <c r="CD36" s="115"/>
      <c r="CE36" s="115"/>
      <c r="CF36" s="115"/>
      <c r="CG36" s="116"/>
      <c r="CH36" s="114">
        <v>100117.77</v>
      </c>
      <c r="CI36" s="115"/>
      <c r="CJ36" s="115"/>
      <c r="CK36" s="115"/>
      <c r="CL36" s="115"/>
      <c r="CM36" s="115"/>
      <c r="CN36" s="116"/>
      <c r="CO36" s="114">
        <v>124022.27299999999</v>
      </c>
      <c r="CP36" s="115"/>
      <c r="CQ36" s="115"/>
      <c r="CR36" s="115"/>
      <c r="CS36" s="115"/>
      <c r="CT36" s="115"/>
      <c r="CU36" s="116"/>
      <c r="CV36" s="92">
        <v>112019.82999999999</v>
      </c>
      <c r="CW36" s="93"/>
      <c r="CX36" s="93"/>
      <c r="CY36" s="93"/>
      <c r="CZ36" s="93"/>
      <c r="DA36" s="93"/>
      <c r="DB36" s="93"/>
      <c r="DC36" s="93"/>
      <c r="DD36" s="94"/>
      <c r="DE36" s="92">
        <v>112019.82999999999</v>
      </c>
      <c r="DF36" s="93"/>
      <c r="DG36" s="93"/>
      <c r="DH36" s="93"/>
      <c r="DI36" s="93"/>
      <c r="DJ36" s="93"/>
      <c r="DK36" s="93"/>
      <c r="DL36" s="93"/>
      <c r="DM36" s="94"/>
      <c r="DN36" s="117">
        <v>73065.2</v>
      </c>
      <c r="DO36" s="118"/>
      <c r="DP36" s="118"/>
      <c r="DQ36" s="118"/>
      <c r="DR36" s="118"/>
      <c r="DS36" s="118"/>
      <c r="DT36" s="119"/>
      <c r="DU36" s="114">
        <v>4023.3900000000003</v>
      </c>
      <c r="DV36" s="115"/>
      <c r="DW36" s="115"/>
      <c r="DX36" s="115"/>
      <c r="DY36" s="115"/>
      <c r="DZ36" s="115"/>
      <c r="EA36" s="116"/>
      <c r="EB36" s="114">
        <v>77088.59</v>
      </c>
      <c r="EC36" s="115"/>
      <c r="ED36" s="115"/>
      <c r="EE36" s="115"/>
      <c r="EF36" s="115"/>
      <c r="EG36" s="115"/>
      <c r="EH36" s="116"/>
      <c r="EI36" s="114">
        <v>34931.24</v>
      </c>
      <c r="EJ36" s="115"/>
      <c r="EK36" s="115"/>
      <c r="EL36" s="115"/>
      <c r="EM36" s="115"/>
      <c r="EN36" s="115"/>
      <c r="EO36" s="116"/>
      <c r="EP36" s="105"/>
      <c r="EQ36" s="106"/>
      <c r="ER36" s="106"/>
      <c r="ES36" s="106"/>
      <c r="ET36" s="106"/>
      <c r="EU36" s="106"/>
      <c r="EV36" s="106"/>
      <c r="EW36" s="106"/>
      <c r="EX36" s="106"/>
      <c r="EY36" s="107"/>
    </row>
    <row r="37" spans="1:155" s="120" customFormat="1" ht="9.75">
      <c r="A37" s="124" t="s">
        <v>187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6"/>
      <c r="AN37" s="105" t="s">
        <v>5</v>
      </c>
      <c r="AO37" s="106"/>
      <c r="AP37" s="106"/>
      <c r="AQ37" s="106"/>
      <c r="AR37" s="106"/>
      <c r="AS37" s="106"/>
      <c r="AT37" s="106"/>
      <c r="AU37" s="107"/>
      <c r="AV37" s="108"/>
      <c r="AW37" s="109"/>
      <c r="AX37" s="109"/>
      <c r="AY37" s="109"/>
      <c r="AZ37" s="109"/>
      <c r="BA37" s="110"/>
      <c r="BB37" s="92">
        <v>111383.222</v>
      </c>
      <c r="BC37" s="93"/>
      <c r="BD37" s="93"/>
      <c r="BE37" s="93"/>
      <c r="BF37" s="93"/>
      <c r="BG37" s="93"/>
      <c r="BH37" s="93"/>
      <c r="BI37" s="93"/>
      <c r="BJ37" s="94"/>
      <c r="BK37" s="92">
        <v>111383.222</v>
      </c>
      <c r="BL37" s="93"/>
      <c r="BM37" s="93"/>
      <c r="BN37" s="93"/>
      <c r="BO37" s="93"/>
      <c r="BP37" s="93"/>
      <c r="BQ37" s="93"/>
      <c r="BR37" s="93"/>
      <c r="BS37" s="94"/>
      <c r="BT37" s="111">
        <v>40909.67</v>
      </c>
      <c r="BU37" s="112"/>
      <c r="BV37" s="112"/>
      <c r="BW37" s="112"/>
      <c r="BX37" s="112"/>
      <c r="BY37" s="112"/>
      <c r="BZ37" s="113"/>
      <c r="CA37" s="114">
        <v>714.34</v>
      </c>
      <c r="CB37" s="115"/>
      <c r="CC37" s="115"/>
      <c r="CD37" s="115"/>
      <c r="CE37" s="115"/>
      <c r="CF37" s="115"/>
      <c r="CG37" s="116"/>
      <c r="CH37" s="114">
        <v>41624.009999999995</v>
      </c>
      <c r="CI37" s="115"/>
      <c r="CJ37" s="115"/>
      <c r="CK37" s="115"/>
      <c r="CL37" s="115"/>
      <c r="CM37" s="115"/>
      <c r="CN37" s="116"/>
      <c r="CO37" s="114">
        <v>69759.212</v>
      </c>
      <c r="CP37" s="115"/>
      <c r="CQ37" s="115"/>
      <c r="CR37" s="115"/>
      <c r="CS37" s="115"/>
      <c r="CT37" s="115"/>
      <c r="CU37" s="116"/>
      <c r="CV37" s="92">
        <v>52913.35</v>
      </c>
      <c r="CW37" s="93"/>
      <c r="CX37" s="93"/>
      <c r="CY37" s="93"/>
      <c r="CZ37" s="93"/>
      <c r="DA37" s="93"/>
      <c r="DB37" s="93"/>
      <c r="DC37" s="93"/>
      <c r="DD37" s="94"/>
      <c r="DE37" s="92">
        <v>52913.35</v>
      </c>
      <c r="DF37" s="93"/>
      <c r="DG37" s="93"/>
      <c r="DH37" s="93"/>
      <c r="DI37" s="93"/>
      <c r="DJ37" s="93"/>
      <c r="DK37" s="93"/>
      <c r="DL37" s="93"/>
      <c r="DM37" s="94"/>
      <c r="DN37" s="117">
        <v>28457.62</v>
      </c>
      <c r="DO37" s="118"/>
      <c r="DP37" s="118"/>
      <c r="DQ37" s="118"/>
      <c r="DR37" s="118"/>
      <c r="DS37" s="118"/>
      <c r="DT37" s="119"/>
      <c r="DU37" s="114">
        <v>679.03</v>
      </c>
      <c r="DV37" s="115"/>
      <c r="DW37" s="115"/>
      <c r="DX37" s="115"/>
      <c r="DY37" s="115"/>
      <c r="DZ37" s="115"/>
      <c r="EA37" s="116"/>
      <c r="EB37" s="114">
        <v>29136.649999999998</v>
      </c>
      <c r="EC37" s="115"/>
      <c r="ED37" s="115"/>
      <c r="EE37" s="115"/>
      <c r="EF37" s="115"/>
      <c r="EG37" s="115"/>
      <c r="EH37" s="116"/>
      <c r="EI37" s="114">
        <v>23776.7</v>
      </c>
      <c r="EJ37" s="115"/>
      <c r="EK37" s="115"/>
      <c r="EL37" s="115"/>
      <c r="EM37" s="115"/>
      <c r="EN37" s="115"/>
      <c r="EO37" s="116"/>
      <c r="EP37" s="105"/>
      <c r="EQ37" s="106"/>
      <c r="ER37" s="106"/>
      <c r="ES37" s="106"/>
      <c r="ET37" s="106"/>
      <c r="EU37" s="106"/>
      <c r="EV37" s="106"/>
      <c r="EW37" s="106"/>
      <c r="EX37" s="106"/>
      <c r="EY37" s="107"/>
    </row>
    <row r="38" spans="1:155" s="120" customFormat="1" ht="9.75">
      <c r="A38" s="124" t="s">
        <v>188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6"/>
      <c r="AN38" s="105" t="s">
        <v>5</v>
      </c>
      <c r="AO38" s="106"/>
      <c r="AP38" s="106"/>
      <c r="AQ38" s="106"/>
      <c r="AR38" s="106"/>
      <c r="AS38" s="106"/>
      <c r="AT38" s="106"/>
      <c r="AU38" s="107"/>
      <c r="AV38" s="108"/>
      <c r="AW38" s="109"/>
      <c r="AX38" s="109"/>
      <c r="AY38" s="109"/>
      <c r="AZ38" s="109"/>
      <c r="BA38" s="110"/>
      <c r="BB38" s="92">
        <v>45030.365</v>
      </c>
      <c r="BC38" s="93"/>
      <c r="BD38" s="93"/>
      <c r="BE38" s="93"/>
      <c r="BF38" s="93"/>
      <c r="BG38" s="93"/>
      <c r="BH38" s="93"/>
      <c r="BI38" s="93"/>
      <c r="BJ38" s="94"/>
      <c r="BK38" s="92">
        <v>45030.365</v>
      </c>
      <c r="BL38" s="93"/>
      <c r="BM38" s="93"/>
      <c r="BN38" s="93"/>
      <c r="BO38" s="93"/>
      <c r="BP38" s="93"/>
      <c r="BQ38" s="93"/>
      <c r="BR38" s="93"/>
      <c r="BS38" s="94"/>
      <c r="BT38" s="111">
        <v>22108.964</v>
      </c>
      <c r="BU38" s="112"/>
      <c r="BV38" s="112"/>
      <c r="BW38" s="112"/>
      <c r="BX38" s="112"/>
      <c r="BY38" s="112"/>
      <c r="BZ38" s="113"/>
      <c r="CA38" s="114">
        <v>2768.44</v>
      </c>
      <c r="CB38" s="115"/>
      <c r="CC38" s="115"/>
      <c r="CD38" s="115"/>
      <c r="CE38" s="115"/>
      <c r="CF38" s="115"/>
      <c r="CG38" s="116"/>
      <c r="CH38" s="114">
        <v>24877.404</v>
      </c>
      <c r="CI38" s="115"/>
      <c r="CJ38" s="115"/>
      <c r="CK38" s="115"/>
      <c r="CL38" s="115"/>
      <c r="CM38" s="115"/>
      <c r="CN38" s="116"/>
      <c r="CO38" s="114">
        <v>20152.961</v>
      </c>
      <c r="CP38" s="115"/>
      <c r="CQ38" s="115"/>
      <c r="CR38" s="115"/>
      <c r="CS38" s="115"/>
      <c r="CT38" s="115"/>
      <c r="CU38" s="116"/>
      <c r="CV38" s="92">
        <v>42068.270000000004</v>
      </c>
      <c r="CW38" s="93"/>
      <c r="CX38" s="93"/>
      <c r="CY38" s="93"/>
      <c r="CZ38" s="93"/>
      <c r="DA38" s="93"/>
      <c r="DB38" s="93"/>
      <c r="DC38" s="93"/>
      <c r="DD38" s="94"/>
      <c r="DE38" s="92">
        <v>42068.270000000004</v>
      </c>
      <c r="DF38" s="93"/>
      <c r="DG38" s="93"/>
      <c r="DH38" s="93"/>
      <c r="DI38" s="93"/>
      <c r="DJ38" s="93"/>
      <c r="DK38" s="93"/>
      <c r="DL38" s="93"/>
      <c r="DM38" s="94"/>
      <c r="DN38" s="117">
        <v>18036.08</v>
      </c>
      <c r="DO38" s="118"/>
      <c r="DP38" s="118"/>
      <c r="DQ38" s="118"/>
      <c r="DR38" s="118"/>
      <c r="DS38" s="118"/>
      <c r="DT38" s="119"/>
      <c r="DU38" s="114">
        <v>2915.19</v>
      </c>
      <c r="DV38" s="115"/>
      <c r="DW38" s="115"/>
      <c r="DX38" s="115"/>
      <c r="DY38" s="115"/>
      <c r="DZ38" s="115"/>
      <c r="EA38" s="116"/>
      <c r="EB38" s="114">
        <v>20951.27</v>
      </c>
      <c r="EC38" s="115"/>
      <c r="ED38" s="115"/>
      <c r="EE38" s="115"/>
      <c r="EF38" s="115"/>
      <c r="EG38" s="115"/>
      <c r="EH38" s="116"/>
      <c r="EI38" s="114">
        <v>21117</v>
      </c>
      <c r="EJ38" s="115"/>
      <c r="EK38" s="115"/>
      <c r="EL38" s="115"/>
      <c r="EM38" s="115"/>
      <c r="EN38" s="115"/>
      <c r="EO38" s="116"/>
      <c r="EP38" s="105"/>
      <c r="EQ38" s="106"/>
      <c r="ER38" s="106"/>
      <c r="ES38" s="106"/>
      <c r="ET38" s="106"/>
      <c r="EU38" s="106"/>
      <c r="EV38" s="106"/>
      <c r="EW38" s="106"/>
      <c r="EX38" s="106"/>
      <c r="EY38" s="107"/>
    </row>
    <row r="39" spans="1:155" s="120" customFormat="1" ht="9.75">
      <c r="A39" s="124" t="s">
        <v>189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6"/>
      <c r="AN39" s="105" t="s">
        <v>5</v>
      </c>
      <c r="AO39" s="106"/>
      <c r="AP39" s="106"/>
      <c r="AQ39" s="106"/>
      <c r="AR39" s="106"/>
      <c r="AS39" s="106"/>
      <c r="AT39" s="106"/>
      <c r="AU39" s="107"/>
      <c r="AV39" s="108"/>
      <c r="AW39" s="109"/>
      <c r="AX39" s="109"/>
      <c r="AY39" s="109"/>
      <c r="AZ39" s="109"/>
      <c r="BA39" s="110"/>
      <c r="BB39" s="92">
        <v>67726.456</v>
      </c>
      <c r="BC39" s="93"/>
      <c r="BD39" s="93"/>
      <c r="BE39" s="93"/>
      <c r="BF39" s="93"/>
      <c r="BG39" s="93"/>
      <c r="BH39" s="93"/>
      <c r="BI39" s="93"/>
      <c r="BJ39" s="94"/>
      <c r="BK39" s="92">
        <v>67726.456</v>
      </c>
      <c r="BL39" s="93"/>
      <c r="BM39" s="93"/>
      <c r="BN39" s="93"/>
      <c r="BO39" s="93"/>
      <c r="BP39" s="93"/>
      <c r="BQ39" s="93"/>
      <c r="BR39" s="93"/>
      <c r="BS39" s="94"/>
      <c r="BT39" s="111">
        <v>33588.256</v>
      </c>
      <c r="BU39" s="112"/>
      <c r="BV39" s="112"/>
      <c r="BW39" s="112"/>
      <c r="BX39" s="112"/>
      <c r="BY39" s="112"/>
      <c r="BZ39" s="113"/>
      <c r="CA39" s="114">
        <v>28.1</v>
      </c>
      <c r="CB39" s="115"/>
      <c r="CC39" s="115"/>
      <c r="CD39" s="115"/>
      <c r="CE39" s="115"/>
      <c r="CF39" s="115"/>
      <c r="CG39" s="116"/>
      <c r="CH39" s="114">
        <v>33616.356</v>
      </c>
      <c r="CI39" s="115"/>
      <c r="CJ39" s="115"/>
      <c r="CK39" s="115"/>
      <c r="CL39" s="115"/>
      <c r="CM39" s="115"/>
      <c r="CN39" s="116"/>
      <c r="CO39" s="114">
        <v>34110.1</v>
      </c>
      <c r="CP39" s="115"/>
      <c r="CQ39" s="115"/>
      <c r="CR39" s="115"/>
      <c r="CS39" s="115"/>
      <c r="CT39" s="115"/>
      <c r="CU39" s="116"/>
      <c r="CV39" s="92">
        <v>65690.43</v>
      </c>
      <c r="CW39" s="93"/>
      <c r="CX39" s="93"/>
      <c r="CY39" s="93"/>
      <c r="CZ39" s="93"/>
      <c r="DA39" s="93"/>
      <c r="DB39" s="93"/>
      <c r="DC39" s="93"/>
      <c r="DD39" s="94"/>
      <c r="DE39" s="92">
        <v>65690.43</v>
      </c>
      <c r="DF39" s="93"/>
      <c r="DG39" s="93"/>
      <c r="DH39" s="93"/>
      <c r="DI39" s="93"/>
      <c r="DJ39" s="93"/>
      <c r="DK39" s="93"/>
      <c r="DL39" s="93"/>
      <c r="DM39" s="94"/>
      <c r="DN39" s="117">
        <v>26571.5</v>
      </c>
      <c r="DO39" s="118"/>
      <c r="DP39" s="118"/>
      <c r="DQ39" s="118"/>
      <c r="DR39" s="118"/>
      <c r="DS39" s="118"/>
      <c r="DT39" s="119"/>
      <c r="DU39" s="114">
        <v>429.17</v>
      </c>
      <c r="DV39" s="115"/>
      <c r="DW39" s="115"/>
      <c r="DX39" s="115"/>
      <c r="DY39" s="115"/>
      <c r="DZ39" s="115"/>
      <c r="EA39" s="116"/>
      <c r="EB39" s="114">
        <v>27000.67</v>
      </c>
      <c r="EC39" s="115"/>
      <c r="ED39" s="115"/>
      <c r="EE39" s="115"/>
      <c r="EF39" s="115"/>
      <c r="EG39" s="115"/>
      <c r="EH39" s="116"/>
      <c r="EI39" s="114">
        <v>38689.76</v>
      </c>
      <c r="EJ39" s="115"/>
      <c r="EK39" s="115"/>
      <c r="EL39" s="115"/>
      <c r="EM39" s="115"/>
      <c r="EN39" s="115"/>
      <c r="EO39" s="116"/>
      <c r="EP39" s="105"/>
      <c r="EQ39" s="106"/>
      <c r="ER39" s="106"/>
      <c r="ES39" s="106"/>
      <c r="ET39" s="106"/>
      <c r="EU39" s="106"/>
      <c r="EV39" s="106"/>
      <c r="EW39" s="106"/>
      <c r="EX39" s="106"/>
      <c r="EY39" s="107"/>
    </row>
    <row r="40" spans="1:155" s="120" customFormat="1" ht="16.5" customHeight="1">
      <c r="A40" s="130" t="s">
        <v>190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2"/>
      <c r="AN40" s="105" t="s">
        <v>191</v>
      </c>
      <c r="AO40" s="106"/>
      <c r="AP40" s="106"/>
      <c r="AQ40" s="106"/>
      <c r="AR40" s="106"/>
      <c r="AS40" s="106"/>
      <c r="AT40" s="106"/>
      <c r="AU40" s="107"/>
      <c r="AV40" s="108"/>
      <c r="AW40" s="109"/>
      <c r="AX40" s="109"/>
      <c r="AY40" s="109"/>
      <c r="AZ40" s="109"/>
      <c r="BA40" s="110"/>
      <c r="BB40" s="92">
        <v>137.85000000000002</v>
      </c>
      <c r="BC40" s="93"/>
      <c r="BD40" s="93"/>
      <c r="BE40" s="93"/>
      <c r="BF40" s="93"/>
      <c r="BG40" s="93"/>
      <c r="BH40" s="93"/>
      <c r="BI40" s="93"/>
      <c r="BJ40" s="94"/>
      <c r="BK40" s="92">
        <v>137.85000000000002</v>
      </c>
      <c r="BL40" s="93"/>
      <c r="BM40" s="93"/>
      <c r="BN40" s="93"/>
      <c r="BO40" s="93"/>
      <c r="BP40" s="93"/>
      <c r="BQ40" s="93"/>
      <c r="BR40" s="93"/>
      <c r="BS40" s="94"/>
      <c r="BT40" s="111">
        <v>66.98</v>
      </c>
      <c r="BU40" s="112"/>
      <c r="BV40" s="112"/>
      <c r="BW40" s="112"/>
      <c r="BX40" s="112"/>
      <c r="BY40" s="112"/>
      <c r="BZ40" s="113"/>
      <c r="CA40" s="114">
        <v>3.44</v>
      </c>
      <c r="CB40" s="115"/>
      <c r="CC40" s="115"/>
      <c r="CD40" s="115"/>
      <c r="CE40" s="115"/>
      <c r="CF40" s="115"/>
      <c r="CG40" s="116"/>
      <c r="CH40" s="114">
        <v>70.42</v>
      </c>
      <c r="CI40" s="115"/>
      <c r="CJ40" s="115"/>
      <c r="CK40" s="115"/>
      <c r="CL40" s="115"/>
      <c r="CM40" s="115"/>
      <c r="CN40" s="116"/>
      <c r="CO40" s="114">
        <v>67.43</v>
      </c>
      <c r="CP40" s="115"/>
      <c r="CQ40" s="115"/>
      <c r="CR40" s="115"/>
      <c r="CS40" s="115"/>
      <c r="CT40" s="115"/>
      <c r="CU40" s="116"/>
      <c r="CV40" s="92">
        <v>132.69</v>
      </c>
      <c r="CW40" s="93"/>
      <c r="CX40" s="93"/>
      <c r="CY40" s="93"/>
      <c r="CZ40" s="93"/>
      <c r="DA40" s="93"/>
      <c r="DB40" s="93"/>
      <c r="DC40" s="93"/>
      <c r="DD40" s="94"/>
      <c r="DE40" s="92">
        <v>132.69</v>
      </c>
      <c r="DF40" s="93"/>
      <c r="DG40" s="93"/>
      <c r="DH40" s="93"/>
      <c r="DI40" s="93"/>
      <c r="DJ40" s="93"/>
      <c r="DK40" s="93"/>
      <c r="DL40" s="93"/>
      <c r="DM40" s="94"/>
      <c r="DN40" s="114">
        <v>61.46</v>
      </c>
      <c r="DO40" s="115"/>
      <c r="DP40" s="115"/>
      <c r="DQ40" s="115"/>
      <c r="DR40" s="115"/>
      <c r="DS40" s="115"/>
      <c r="DT40" s="116"/>
      <c r="DU40" s="114">
        <v>3.3500000000000005</v>
      </c>
      <c r="DV40" s="115"/>
      <c r="DW40" s="115"/>
      <c r="DX40" s="115"/>
      <c r="DY40" s="115"/>
      <c r="DZ40" s="115"/>
      <c r="EA40" s="116"/>
      <c r="EB40" s="114">
        <v>64.81</v>
      </c>
      <c r="EC40" s="115"/>
      <c r="ED40" s="115"/>
      <c r="EE40" s="115"/>
      <c r="EF40" s="115"/>
      <c r="EG40" s="115"/>
      <c r="EH40" s="116"/>
      <c r="EI40" s="114">
        <v>67.88</v>
      </c>
      <c r="EJ40" s="115"/>
      <c r="EK40" s="115"/>
      <c r="EL40" s="115"/>
      <c r="EM40" s="115"/>
      <c r="EN40" s="115"/>
      <c r="EO40" s="116"/>
      <c r="EP40" s="105"/>
      <c r="EQ40" s="106"/>
      <c r="ER40" s="106"/>
      <c r="ES40" s="106"/>
      <c r="ET40" s="106"/>
      <c r="EU40" s="106"/>
      <c r="EV40" s="106"/>
      <c r="EW40" s="106"/>
      <c r="EX40" s="106"/>
      <c r="EY40" s="107"/>
    </row>
    <row r="41" spans="1:155" s="120" customFormat="1" ht="9.75">
      <c r="A41" s="124" t="s">
        <v>187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6"/>
      <c r="AN41" s="105" t="s">
        <v>191</v>
      </c>
      <c r="AO41" s="106"/>
      <c r="AP41" s="106"/>
      <c r="AQ41" s="106"/>
      <c r="AR41" s="106"/>
      <c r="AS41" s="106"/>
      <c r="AT41" s="106"/>
      <c r="AU41" s="107"/>
      <c r="AV41" s="108"/>
      <c r="AW41" s="109"/>
      <c r="AX41" s="109"/>
      <c r="AY41" s="109"/>
      <c r="AZ41" s="109"/>
      <c r="BA41" s="110"/>
      <c r="BB41" s="92">
        <v>41.2</v>
      </c>
      <c r="BC41" s="93"/>
      <c r="BD41" s="93"/>
      <c r="BE41" s="93"/>
      <c r="BF41" s="93"/>
      <c r="BG41" s="93"/>
      <c r="BH41" s="93"/>
      <c r="BI41" s="93"/>
      <c r="BJ41" s="94"/>
      <c r="BK41" s="92">
        <v>41.2</v>
      </c>
      <c r="BL41" s="93"/>
      <c r="BM41" s="93"/>
      <c r="BN41" s="93"/>
      <c r="BO41" s="93"/>
      <c r="BP41" s="93"/>
      <c r="BQ41" s="93"/>
      <c r="BR41" s="93"/>
      <c r="BS41" s="94"/>
      <c r="BT41" s="111">
        <v>23.43</v>
      </c>
      <c r="BU41" s="112"/>
      <c r="BV41" s="112"/>
      <c r="BW41" s="112"/>
      <c r="BX41" s="112"/>
      <c r="BY41" s="112"/>
      <c r="BZ41" s="113"/>
      <c r="CA41" s="114">
        <v>0.4</v>
      </c>
      <c r="CB41" s="115"/>
      <c r="CC41" s="115"/>
      <c r="CD41" s="115"/>
      <c r="CE41" s="115"/>
      <c r="CF41" s="115"/>
      <c r="CG41" s="116"/>
      <c r="CH41" s="114">
        <v>23.83</v>
      </c>
      <c r="CI41" s="115"/>
      <c r="CJ41" s="115"/>
      <c r="CK41" s="115"/>
      <c r="CL41" s="115"/>
      <c r="CM41" s="115"/>
      <c r="CN41" s="116"/>
      <c r="CO41" s="114">
        <v>17.37</v>
      </c>
      <c r="CP41" s="115"/>
      <c r="CQ41" s="115"/>
      <c r="CR41" s="115"/>
      <c r="CS41" s="115"/>
      <c r="CT41" s="115"/>
      <c r="CU41" s="116"/>
      <c r="CV41" s="92">
        <v>37.92</v>
      </c>
      <c r="CW41" s="93"/>
      <c r="CX41" s="93"/>
      <c r="CY41" s="93"/>
      <c r="CZ41" s="93"/>
      <c r="DA41" s="93"/>
      <c r="DB41" s="93"/>
      <c r="DC41" s="93"/>
      <c r="DD41" s="94"/>
      <c r="DE41" s="92">
        <v>37.92</v>
      </c>
      <c r="DF41" s="93"/>
      <c r="DG41" s="93"/>
      <c r="DH41" s="93"/>
      <c r="DI41" s="93"/>
      <c r="DJ41" s="93"/>
      <c r="DK41" s="93"/>
      <c r="DL41" s="93"/>
      <c r="DM41" s="94"/>
      <c r="DN41" s="117">
        <v>18.76</v>
      </c>
      <c r="DO41" s="118"/>
      <c r="DP41" s="118"/>
      <c r="DQ41" s="118"/>
      <c r="DR41" s="118"/>
      <c r="DS41" s="118"/>
      <c r="DT41" s="119"/>
      <c r="DU41" s="114">
        <v>0.45</v>
      </c>
      <c r="DV41" s="115"/>
      <c r="DW41" s="115"/>
      <c r="DX41" s="115"/>
      <c r="DY41" s="115"/>
      <c r="DZ41" s="115"/>
      <c r="EA41" s="116"/>
      <c r="EB41" s="114">
        <v>19.21</v>
      </c>
      <c r="EC41" s="115"/>
      <c r="ED41" s="115"/>
      <c r="EE41" s="115"/>
      <c r="EF41" s="115"/>
      <c r="EG41" s="115"/>
      <c r="EH41" s="116"/>
      <c r="EI41" s="114">
        <v>18.71</v>
      </c>
      <c r="EJ41" s="115"/>
      <c r="EK41" s="115"/>
      <c r="EL41" s="115"/>
      <c r="EM41" s="115"/>
      <c r="EN41" s="115"/>
      <c r="EO41" s="116"/>
      <c r="EP41" s="105"/>
      <c r="EQ41" s="106"/>
      <c r="ER41" s="106"/>
      <c r="ES41" s="106"/>
      <c r="ET41" s="106"/>
      <c r="EU41" s="106"/>
      <c r="EV41" s="106"/>
      <c r="EW41" s="106"/>
      <c r="EX41" s="106"/>
      <c r="EY41" s="107"/>
    </row>
    <row r="42" spans="1:155" s="120" customFormat="1" ht="9.75">
      <c r="A42" s="124" t="s">
        <v>188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6"/>
      <c r="AN42" s="105" t="s">
        <v>191</v>
      </c>
      <c r="AO42" s="106"/>
      <c r="AP42" s="106"/>
      <c r="AQ42" s="106"/>
      <c r="AR42" s="106"/>
      <c r="AS42" s="106"/>
      <c r="AT42" s="106"/>
      <c r="AU42" s="107"/>
      <c r="AV42" s="108"/>
      <c r="AW42" s="109"/>
      <c r="AX42" s="109"/>
      <c r="AY42" s="109"/>
      <c r="AZ42" s="109"/>
      <c r="BA42" s="110"/>
      <c r="BB42" s="92">
        <v>28.810000000000002</v>
      </c>
      <c r="BC42" s="93"/>
      <c r="BD42" s="93"/>
      <c r="BE42" s="93"/>
      <c r="BF42" s="93"/>
      <c r="BG42" s="93"/>
      <c r="BH42" s="93"/>
      <c r="BI42" s="93"/>
      <c r="BJ42" s="94"/>
      <c r="BK42" s="92">
        <v>28.810000000000002</v>
      </c>
      <c r="BL42" s="93"/>
      <c r="BM42" s="93"/>
      <c r="BN42" s="93"/>
      <c r="BO42" s="93"/>
      <c r="BP42" s="93"/>
      <c r="BQ42" s="93"/>
      <c r="BR42" s="93"/>
      <c r="BS42" s="94"/>
      <c r="BT42" s="111">
        <v>12.31</v>
      </c>
      <c r="BU42" s="112"/>
      <c r="BV42" s="112"/>
      <c r="BW42" s="112"/>
      <c r="BX42" s="112"/>
      <c r="BY42" s="112"/>
      <c r="BZ42" s="113"/>
      <c r="CA42" s="114">
        <v>3</v>
      </c>
      <c r="CB42" s="115"/>
      <c r="CC42" s="115"/>
      <c r="CD42" s="115"/>
      <c r="CE42" s="115"/>
      <c r="CF42" s="115"/>
      <c r="CG42" s="116"/>
      <c r="CH42" s="114">
        <v>15.31</v>
      </c>
      <c r="CI42" s="115"/>
      <c r="CJ42" s="115"/>
      <c r="CK42" s="115"/>
      <c r="CL42" s="115"/>
      <c r="CM42" s="115"/>
      <c r="CN42" s="116"/>
      <c r="CO42" s="114">
        <v>13.5</v>
      </c>
      <c r="CP42" s="115"/>
      <c r="CQ42" s="115"/>
      <c r="CR42" s="115"/>
      <c r="CS42" s="115"/>
      <c r="CT42" s="115"/>
      <c r="CU42" s="116"/>
      <c r="CV42" s="92">
        <v>26.32</v>
      </c>
      <c r="CW42" s="93"/>
      <c r="CX42" s="93"/>
      <c r="CY42" s="93"/>
      <c r="CZ42" s="93"/>
      <c r="DA42" s="93"/>
      <c r="DB42" s="93"/>
      <c r="DC42" s="93"/>
      <c r="DD42" s="94"/>
      <c r="DE42" s="92">
        <v>26.32</v>
      </c>
      <c r="DF42" s="93"/>
      <c r="DG42" s="93"/>
      <c r="DH42" s="93"/>
      <c r="DI42" s="93"/>
      <c r="DJ42" s="93"/>
      <c r="DK42" s="93"/>
      <c r="DL42" s="93"/>
      <c r="DM42" s="94"/>
      <c r="DN42" s="117">
        <v>11.5</v>
      </c>
      <c r="DO42" s="118"/>
      <c r="DP42" s="118"/>
      <c r="DQ42" s="118"/>
      <c r="DR42" s="118"/>
      <c r="DS42" s="118"/>
      <c r="DT42" s="119"/>
      <c r="DU42" s="114">
        <v>2.2</v>
      </c>
      <c r="DV42" s="115"/>
      <c r="DW42" s="115"/>
      <c r="DX42" s="115"/>
      <c r="DY42" s="115"/>
      <c r="DZ42" s="115"/>
      <c r="EA42" s="116"/>
      <c r="EB42" s="114">
        <v>13.7</v>
      </c>
      <c r="EC42" s="115"/>
      <c r="ED42" s="115"/>
      <c r="EE42" s="115"/>
      <c r="EF42" s="115"/>
      <c r="EG42" s="115"/>
      <c r="EH42" s="116"/>
      <c r="EI42" s="114">
        <v>12.62</v>
      </c>
      <c r="EJ42" s="115"/>
      <c r="EK42" s="115"/>
      <c r="EL42" s="115"/>
      <c r="EM42" s="115"/>
      <c r="EN42" s="115"/>
      <c r="EO42" s="116"/>
      <c r="EP42" s="105"/>
      <c r="EQ42" s="106"/>
      <c r="ER42" s="106"/>
      <c r="ES42" s="106"/>
      <c r="ET42" s="106"/>
      <c r="EU42" s="106"/>
      <c r="EV42" s="106"/>
      <c r="EW42" s="106"/>
      <c r="EX42" s="106"/>
      <c r="EY42" s="107"/>
    </row>
    <row r="43" spans="1:155" s="120" customFormat="1" ht="9.75">
      <c r="A43" s="124" t="s">
        <v>189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6"/>
      <c r="AN43" s="105" t="s">
        <v>191</v>
      </c>
      <c r="AO43" s="106"/>
      <c r="AP43" s="106"/>
      <c r="AQ43" s="106"/>
      <c r="AR43" s="106"/>
      <c r="AS43" s="106"/>
      <c r="AT43" s="106"/>
      <c r="AU43" s="107"/>
      <c r="AV43" s="108"/>
      <c r="AW43" s="109"/>
      <c r="AX43" s="109"/>
      <c r="AY43" s="109"/>
      <c r="AZ43" s="109"/>
      <c r="BA43" s="110"/>
      <c r="BB43" s="92">
        <v>67.84</v>
      </c>
      <c r="BC43" s="93"/>
      <c r="BD43" s="93"/>
      <c r="BE43" s="93"/>
      <c r="BF43" s="93"/>
      <c r="BG43" s="93"/>
      <c r="BH43" s="93"/>
      <c r="BI43" s="93"/>
      <c r="BJ43" s="94"/>
      <c r="BK43" s="92">
        <v>67.84</v>
      </c>
      <c r="BL43" s="93"/>
      <c r="BM43" s="93"/>
      <c r="BN43" s="93"/>
      <c r="BO43" s="93"/>
      <c r="BP43" s="93"/>
      <c r="BQ43" s="93"/>
      <c r="BR43" s="93"/>
      <c r="BS43" s="94"/>
      <c r="BT43" s="111">
        <v>31.24</v>
      </c>
      <c r="BU43" s="112"/>
      <c r="BV43" s="112"/>
      <c r="BW43" s="112"/>
      <c r="BX43" s="112"/>
      <c r="BY43" s="112"/>
      <c r="BZ43" s="113"/>
      <c r="CA43" s="114">
        <v>0.04</v>
      </c>
      <c r="CB43" s="115"/>
      <c r="CC43" s="115"/>
      <c r="CD43" s="115"/>
      <c r="CE43" s="115"/>
      <c r="CF43" s="115"/>
      <c r="CG43" s="116"/>
      <c r="CH43" s="114">
        <v>31.279999999999998</v>
      </c>
      <c r="CI43" s="115"/>
      <c r="CJ43" s="115"/>
      <c r="CK43" s="115"/>
      <c r="CL43" s="115"/>
      <c r="CM43" s="115"/>
      <c r="CN43" s="116"/>
      <c r="CO43" s="114">
        <v>36.56</v>
      </c>
      <c r="CP43" s="115"/>
      <c r="CQ43" s="115"/>
      <c r="CR43" s="115"/>
      <c r="CS43" s="115"/>
      <c r="CT43" s="115"/>
      <c r="CU43" s="116"/>
      <c r="CV43" s="92">
        <v>68.44999999999999</v>
      </c>
      <c r="CW43" s="93"/>
      <c r="CX43" s="93"/>
      <c r="CY43" s="93"/>
      <c r="CZ43" s="93"/>
      <c r="DA43" s="93"/>
      <c r="DB43" s="93"/>
      <c r="DC43" s="93"/>
      <c r="DD43" s="94"/>
      <c r="DE43" s="92">
        <v>68.44999999999999</v>
      </c>
      <c r="DF43" s="93"/>
      <c r="DG43" s="93"/>
      <c r="DH43" s="93"/>
      <c r="DI43" s="93"/>
      <c r="DJ43" s="93"/>
      <c r="DK43" s="93"/>
      <c r="DL43" s="93"/>
      <c r="DM43" s="94"/>
      <c r="DN43" s="117">
        <v>31.2</v>
      </c>
      <c r="DO43" s="118"/>
      <c r="DP43" s="118"/>
      <c r="DQ43" s="118"/>
      <c r="DR43" s="118"/>
      <c r="DS43" s="118"/>
      <c r="DT43" s="119"/>
      <c r="DU43" s="114">
        <v>0.7</v>
      </c>
      <c r="DV43" s="115"/>
      <c r="DW43" s="115"/>
      <c r="DX43" s="115"/>
      <c r="DY43" s="115"/>
      <c r="DZ43" s="115"/>
      <c r="EA43" s="116"/>
      <c r="EB43" s="114">
        <v>31.9</v>
      </c>
      <c r="EC43" s="115"/>
      <c r="ED43" s="115"/>
      <c r="EE43" s="115"/>
      <c r="EF43" s="115"/>
      <c r="EG43" s="115"/>
      <c r="EH43" s="116"/>
      <c r="EI43" s="114">
        <v>36.55</v>
      </c>
      <c r="EJ43" s="115"/>
      <c r="EK43" s="115"/>
      <c r="EL43" s="115"/>
      <c r="EM43" s="115"/>
      <c r="EN43" s="115"/>
      <c r="EO43" s="116"/>
      <c r="EP43" s="105"/>
      <c r="EQ43" s="106"/>
      <c r="ER43" s="106"/>
      <c r="ES43" s="106"/>
      <c r="ET43" s="106"/>
      <c r="EU43" s="106"/>
      <c r="EV43" s="106"/>
      <c r="EW43" s="106"/>
      <c r="EX43" s="106"/>
      <c r="EY43" s="107"/>
    </row>
    <row r="44" spans="1:155" s="120" customFormat="1" ht="41.25" customHeight="1">
      <c r="A44" s="102" t="s">
        <v>192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4"/>
      <c r="AN44" s="105" t="s">
        <v>5</v>
      </c>
      <c r="AO44" s="106"/>
      <c r="AP44" s="106"/>
      <c r="AQ44" s="106"/>
      <c r="AR44" s="106"/>
      <c r="AS44" s="106"/>
      <c r="AT44" s="106"/>
      <c r="AU44" s="107"/>
      <c r="AV44" s="108" t="s">
        <v>193</v>
      </c>
      <c r="AW44" s="109"/>
      <c r="AX44" s="109"/>
      <c r="AY44" s="109"/>
      <c r="AZ44" s="109"/>
      <c r="BA44" s="110"/>
      <c r="BB44" s="92">
        <v>57500.97</v>
      </c>
      <c r="BC44" s="93"/>
      <c r="BD44" s="93"/>
      <c r="BE44" s="93"/>
      <c r="BF44" s="93"/>
      <c r="BG44" s="93"/>
      <c r="BH44" s="93"/>
      <c r="BI44" s="93"/>
      <c r="BJ44" s="94"/>
      <c r="BK44" s="92">
        <v>57500.97</v>
      </c>
      <c r="BL44" s="93"/>
      <c r="BM44" s="93"/>
      <c r="BN44" s="93"/>
      <c r="BO44" s="93"/>
      <c r="BP44" s="93"/>
      <c r="BQ44" s="93"/>
      <c r="BR44" s="93"/>
      <c r="BS44" s="94"/>
      <c r="BT44" s="111">
        <v>29326.27</v>
      </c>
      <c r="BU44" s="112"/>
      <c r="BV44" s="112"/>
      <c r="BW44" s="112"/>
      <c r="BX44" s="112"/>
      <c r="BY44" s="112"/>
      <c r="BZ44" s="113"/>
      <c r="CA44" s="114">
        <v>1072.53</v>
      </c>
      <c r="CB44" s="115"/>
      <c r="CC44" s="115"/>
      <c r="CD44" s="115"/>
      <c r="CE44" s="115"/>
      <c r="CF44" s="115"/>
      <c r="CG44" s="116"/>
      <c r="CH44" s="114">
        <v>30398.8</v>
      </c>
      <c r="CI44" s="115"/>
      <c r="CJ44" s="115"/>
      <c r="CK44" s="115"/>
      <c r="CL44" s="115"/>
      <c r="CM44" s="115"/>
      <c r="CN44" s="116"/>
      <c r="CO44" s="114">
        <v>27102.17</v>
      </c>
      <c r="CP44" s="115"/>
      <c r="CQ44" s="115"/>
      <c r="CR44" s="115"/>
      <c r="CS44" s="115"/>
      <c r="CT44" s="115"/>
      <c r="CU44" s="116"/>
      <c r="CV44" s="92">
        <v>32821.58</v>
      </c>
      <c r="CW44" s="93"/>
      <c r="CX44" s="93"/>
      <c r="CY44" s="93"/>
      <c r="CZ44" s="93"/>
      <c r="DA44" s="93"/>
      <c r="DB44" s="93"/>
      <c r="DC44" s="93"/>
      <c r="DD44" s="94"/>
      <c r="DE44" s="92">
        <v>32821.58</v>
      </c>
      <c r="DF44" s="93"/>
      <c r="DG44" s="93"/>
      <c r="DH44" s="93"/>
      <c r="DI44" s="93"/>
      <c r="DJ44" s="93"/>
      <c r="DK44" s="93"/>
      <c r="DL44" s="93"/>
      <c r="DM44" s="94"/>
      <c r="DN44" s="117">
        <v>21590.91</v>
      </c>
      <c r="DO44" s="118"/>
      <c r="DP44" s="118"/>
      <c r="DQ44" s="118"/>
      <c r="DR44" s="118"/>
      <c r="DS44" s="118"/>
      <c r="DT44" s="119"/>
      <c r="DU44" s="114">
        <v>1181.86</v>
      </c>
      <c r="DV44" s="115"/>
      <c r="DW44" s="115"/>
      <c r="DX44" s="115"/>
      <c r="DY44" s="115"/>
      <c r="DZ44" s="115"/>
      <c r="EA44" s="116"/>
      <c r="EB44" s="114">
        <v>22772.77</v>
      </c>
      <c r="EC44" s="115"/>
      <c r="ED44" s="115"/>
      <c r="EE44" s="115"/>
      <c r="EF44" s="115"/>
      <c r="EG44" s="115"/>
      <c r="EH44" s="116"/>
      <c r="EI44" s="114">
        <v>10048.81</v>
      </c>
      <c r="EJ44" s="115"/>
      <c r="EK44" s="115"/>
      <c r="EL44" s="115"/>
      <c r="EM44" s="115"/>
      <c r="EN44" s="115"/>
      <c r="EO44" s="116"/>
      <c r="EP44" s="105"/>
      <c r="EQ44" s="106"/>
      <c r="ER44" s="106"/>
      <c r="ES44" s="106"/>
      <c r="ET44" s="106"/>
      <c r="EU44" s="106"/>
      <c r="EV44" s="106"/>
      <c r="EW44" s="106"/>
      <c r="EX44" s="106"/>
      <c r="EY44" s="107"/>
    </row>
    <row r="45" spans="1:155" s="120" customFormat="1" ht="9.75">
      <c r="A45" s="102" t="s">
        <v>194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4"/>
      <c r="AN45" s="105" t="s">
        <v>5</v>
      </c>
      <c r="AO45" s="106"/>
      <c r="AP45" s="106"/>
      <c r="AQ45" s="106"/>
      <c r="AR45" s="106"/>
      <c r="AS45" s="106"/>
      <c r="AT45" s="106"/>
      <c r="AU45" s="107"/>
      <c r="AV45" s="108" t="s">
        <v>195</v>
      </c>
      <c r="AW45" s="109"/>
      <c r="AX45" s="109"/>
      <c r="AY45" s="109"/>
      <c r="AZ45" s="109"/>
      <c r="BA45" s="110"/>
      <c r="BB45" s="92">
        <v>146699.33999999997</v>
      </c>
      <c r="BC45" s="93"/>
      <c r="BD45" s="93"/>
      <c r="BE45" s="93"/>
      <c r="BF45" s="93"/>
      <c r="BG45" s="93"/>
      <c r="BH45" s="93"/>
      <c r="BI45" s="93"/>
      <c r="BJ45" s="94"/>
      <c r="BK45" s="92">
        <v>146699.33999999997</v>
      </c>
      <c r="BL45" s="93"/>
      <c r="BM45" s="93"/>
      <c r="BN45" s="93"/>
      <c r="BO45" s="93"/>
      <c r="BP45" s="93"/>
      <c r="BQ45" s="93"/>
      <c r="BR45" s="93"/>
      <c r="BS45" s="94"/>
      <c r="BT45" s="111">
        <v>135316.09</v>
      </c>
      <c r="BU45" s="112"/>
      <c r="BV45" s="112"/>
      <c r="BW45" s="112"/>
      <c r="BX45" s="112"/>
      <c r="BY45" s="112"/>
      <c r="BZ45" s="113"/>
      <c r="CA45" s="114">
        <v>73.86</v>
      </c>
      <c r="CB45" s="115"/>
      <c r="CC45" s="115"/>
      <c r="CD45" s="115"/>
      <c r="CE45" s="115"/>
      <c r="CF45" s="115"/>
      <c r="CG45" s="116"/>
      <c r="CH45" s="114">
        <v>135389.94999999998</v>
      </c>
      <c r="CI45" s="115"/>
      <c r="CJ45" s="115"/>
      <c r="CK45" s="115"/>
      <c r="CL45" s="115"/>
      <c r="CM45" s="115"/>
      <c r="CN45" s="116"/>
      <c r="CO45" s="114">
        <v>11309.39</v>
      </c>
      <c r="CP45" s="115"/>
      <c r="CQ45" s="115"/>
      <c r="CR45" s="115"/>
      <c r="CS45" s="115"/>
      <c r="CT45" s="115"/>
      <c r="CU45" s="116"/>
      <c r="CV45" s="92">
        <v>115364.79999999999</v>
      </c>
      <c r="CW45" s="93"/>
      <c r="CX45" s="93"/>
      <c r="CY45" s="93"/>
      <c r="CZ45" s="93"/>
      <c r="DA45" s="93"/>
      <c r="DB45" s="93"/>
      <c r="DC45" s="93"/>
      <c r="DD45" s="94"/>
      <c r="DE45" s="92">
        <v>115364.79999999999</v>
      </c>
      <c r="DF45" s="93"/>
      <c r="DG45" s="93"/>
      <c r="DH45" s="93"/>
      <c r="DI45" s="93"/>
      <c r="DJ45" s="93"/>
      <c r="DK45" s="93"/>
      <c r="DL45" s="93"/>
      <c r="DM45" s="94"/>
      <c r="DN45" s="117">
        <v>111346.54</v>
      </c>
      <c r="DO45" s="118"/>
      <c r="DP45" s="118"/>
      <c r="DQ45" s="118"/>
      <c r="DR45" s="118"/>
      <c r="DS45" s="118"/>
      <c r="DT45" s="119"/>
      <c r="DU45" s="114">
        <v>95.04</v>
      </c>
      <c r="DV45" s="115"/>
      <c r="DW45" s="115"/>
      <c r="DX45" s="115"/>
      <c r="DY45" s="115"/>
      <c r="DZ45" s="115"/>
      <c r="EA45" s="116"/>
      <c r="EB45" s="114">
        <v>111441.57999999999</v>
      </c>
      <c r="EC45" s="115"/>
      <c r="ED45" s="115"/>
      <c r="EE45" s="115"/>
      <c r="EF45" s="115"/>
      <c r="EG45" s="115"/>
      <c r="EH45" s="116"/>
      <c r="EI45" s="114">
        <v>3923.22</v>
      </c>
      <c r="EJ45" s="115"/>
      <c r="EK45" s="115"/>
      <c r="EL45" s="115"/>
      <c r="EM45" s="115"/>
      <c r="EN45" s="115"/>
      <c r="EO45" s="116"/>
      <c r="EP45" s="105"/>
      <c r="EQ45" s="106"/>
      <c r="ER45" s="106"/>
      <c r="ES45" s="106"/>
      <c r="ET45" s="106"/>
      <c r="EU45" s="106"/>
      <c r="EV45" s="106"/>
      <c r="EW45" s="106"/>
      <c r="EX45" s="106"/>
      <c r="EY45" s="107"/>
    </row>
    <row r="46" spans="1:155" s="120" customFormat="1" ht="9.75">
      <c r="A46" s="102" t="s">
        <v>196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4"/>
      <c r="AN46" s="133" t="s">
        <v>5</v>
      </c>
      <c r="AO46" s="134"/>
      <c r="AP46" s="134"/>
      <c r="AQ46" s="134"/>
      <c r="AR46" s="134"/>
      <c r="AS46" s="134"/>
      <c r="AT46" s="134"/>
      <c r="AU46" s="135"/>
      <c r="AV46" s="136" t="s">
        <v>197</v>
      </c>
      <c r="AW46" s="137"/>
      <c r="AX46" s="137"/>
      <c r="AY46" s="137"/>
      <c r="AZ46" s="137"/>
      <c r="BA46" s="138"/>
      <c r="BB46" s="92">
        <v>0</v>
      </c>
      <c r="BC46" s="93"/>
      <c r="BD46" s="93"/>
      <c r="BE46" s="93"/>
      <c r="BF46" s="93"/>
      <c r="BG46" s="93"/>
      <c r="BH46" s="93"/>
      <c r="BI46" s="93"/>
      <c r="BJ46" s="94"/>
      <c r="BK46" s="92">
        <v>0</v>
      </c>
      <c r="BL46" s="93"/>
      <c r="BM46" s="93"/>
      <c r="BN46" s="93"/>
      <c r="BO46" s="93"/>
      <c r="BP46" s="93"/>
      <c r="BQ46" s="93"/>
      <c r="BR46" s="93"/>
      <c r="BS46" s="94"/>
      <c r="BT46" s="139"/>
      <c r="BU46" s="140"/>
      <c r="BV46" s="140"/>
      <c r="BW46" s="140"/>
      <c r="BX46" s="140"/>
      <c r="BY46" s="140"/>
      <c r="BZ46" s="141"/>
      <c r="CA46" s="117"/>
      <c r="CB46" s="118"/>
      <c r="CC46" s="118"/>
      <c r="CD46" s="118"/>
      <c r="CE46" s="118"/>
      <c r="CF46" s="118"/>
      <c r="CG46" s="119"/>
      <c r="CH46" s="114">
        <v>0</v>
      </c>
      <c r="CI46" s="115"/>
      <c r="CJ46" s="115"/>
      <c r="CK46" s="115"/>
      <c r="CL46" s="115"/>
      <c r="CM46" s="115"/>
      <c r="CN46" s="116"/>
      <c r="CO46" s="117"/>
      <c r="CP46" s="118"/>
      <c r="CQ46" s="118"/>
      <c r="CR46" s="118"/>
      <c r="CS46" s="118"/>
      <c r="CT46" s="118"/>
      <c r="CU46" s="119"/>
      <c r="CV46" s="92">
        <v>0</v>
      </c>
      <c r="CW46" s="93"/>
      <c r="CX46" s="93"/>
      <c r="CY46" s="93"/>
      <c r="CZ46" s="93"/>
      <c r="DA46" s="93"/>
      <c r="DB46" s="93"/>
      <c r="DC46" s="93"/>
      <c r="DD46" s="94"/>
      <c r="DE46" s="92">
        <v>0</v>
      </c>
      <c r="DF46" s="93"/>
      <c r="DG46" s="93"/>
      <c r="DH46" s="93"/>
      <c r="DI46" s="93"/>
      <c r="DJ46" s="93"/>
      <c r="DK46" s="93"/>
      <c r="DL46" s="93"/>
      <c r="DM46" s="94"/>
      <c r="DN46" s="117">
        <v>0</v>
      </c>
      <c r="DO46" s="118"/>
      <c r="DP46" s="118"/>
      <c r="DQ46" s="118"/>
      <c r="DR46" s="118"/>
      <c r="DS46" s="118"/>
      <c r="DT46" s="119"/>
      <c r="DU46" s="114">
        <v>0</v>
      </c>
      <c r="DV46" s="115"/>
      <c r="DW46" s="115"/>
      <c r="DX46" s="115"/>
      <c r="DY46" s="115"/>
      <c r="DZ46" s="115"/>
      <c r="EA46" s="116"/>
      <c r="EB46" s="114">
        <v>0</v>
      </c>
      <c r="EC46" s="115"/>
      <c r="ED46" s="115"/>
      <c r="EE46" s="115"/>
      <c r="EF46" s="115"/>
      <c r="EG46" s="115"/>
      <c r="EH46" s="116"/>
      <c r="EI46" s="114">
        <v>0</v>
      </c>
      <c r="EJ46" s="115"/>
      <c r="EK46" s="115"/>
      <c r="EL46" s="115"/>
      <c r="EM46" s="115"/>
      <c r="EN46" s="115"/>
      <c r="EO46" s="116"/>
      <c r="EP46" s="133"/>
      <c r="EQ46" s="134"/>
      <c r="ER46" s="134"/>
      <c r="ES46" s="134"/>
      <c r="ET46" s="134"/>
      <c r="EU46" s="134"/>
      <c r="EV46" s="134"/>
      <c r="EW46" s="134"/>
      <c r="EX46" s="134"/>
      <c r="EY46" s="135"/>
    </row>
    <row r="47" spans="1:155" s="120" customFormat="1" ht="9.75">
      <c r="A47" s="130" t="s">
        <v>53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2"/>
      <c r="AN47" s="105" t="s">
        <v>5</v>
      </c>
      <c r="AO47" s="106"/>
      <c r="AP47" s="106"/>
      <c r="AQ47" s="106"/>
      <c r="AR47" s="106"/>
      <c r="AS47" s="106"/>
      <c r="AT47" s="106"/>
      <c r="AU47" s="107"/>
      <c r="AV47" s="108" t="s">
        <v>198</v>
      </c>
      <c r="AW47" s="109"/>
      <c r="AX47" s="109"/>
      <c r="AY47" s="109"/>
      <c r="AZ47" s="109"/>
      <c r="BA47" s="110"/>
      <c r="BB47" s="92">
        <v>0</v>
      </c>
      <c r="BC47" s="93"/>
      <c r="BD47" s="93"/>
      <c r="BE47" s="93"/>
      <c r="BF47" s="93"/>
      <c r="BG47" s="93"/>
      <c r="BH47" s="93"/>
      <c r="BI47" s="93"/>
      <c r="BJ47" s="94"/>
      <c r="BK47" s="92">
        <v>0</v>
      </c>
      <c r="BL47" s="93"/>
      <c r="BM47" s="93"/>
      <c r="BN47" s="93"/>
      <c r="BO47" s="93"/>
      <c r="BP47" s="93"/>
      <c r="BQ47" s="93"/>
      <c r="BR47" s="93"/>
      <c r="BS47" s="94"/>
      <c r="BT47" s="111"/>
      <c r="BU47" s="112"/>
      <c r="BV47" s="112"/>
      <c r="BW47" s="112"/>
      <c r="BX47" s="112"/>
      <c r="BY47" s="112"/>
      <c r="BZ47" s="113"/>
      <c r="CA47" s="114"/>
      <c r="CB47" s="115"/>
      <c r="CC47" s="115"/>
      <c r="CD47" s="115"/>
      <c r="CE47" s="115"/>
      <c r="CF47" s="115"/>
      <c r="CG47" s="116"/>
      <c r="CH47" s="114">
        <v>0</v>
      </c>
      <c r="CI47" s="115"/>
      <c r="CJ47" s="115"/>
      <c r="CK47" s="115"/>
      <c r="CL47" s="115"/>
      <c r="CM47" s="115"/>
      <c r="CN47" s="116"/>
      <c r="CO47" s="114"/>
      <c r="CP47" s="115"/>
      <c r="CQ47" s="115"/>
      <c r="CR47" s="115"/>
      <c r="CS47" s="115"/>
      <c r="CT47" s="115"/>
      <c r="CU47" s="116"/>
      <c r="CV47" s="92">
        <v>0</v>
      </c>
      <c r="CW47" s="93"/>
      <c r="CX47" s="93"/>
      <c r="CY47" s="93"/>
      <c r="CZ47" s="93"/>
      <c r="DA47" s="93"/>
      <c r="DB47" s="93"/>
      <c r="DC47" s="93"/>
      <c r="DD47" s="94"/>
      <c r="DE47" s="92">
        <v>0</v>
      </c>
      <c r="DF47" s="93"/>
      <c r="DG47" s="93"/>
      <c r="DH47" s="93"/>
      <c r="DI47" s="93"/>
      <c r="DJ47" s="93"/>
      <c r="DK47" s="93"/>
      <c r="DL47" s="93"/>
      <c r="DM47" s="94"/>
      <c r="DN47" s="117">
        <v>0</v>
      </c>
      <c r="DO47" s="118"/>
      <c r="DP47" s="118"/>
      <c r="DQ47" s="118"/>
      <c r="DR47" s="118"/>
      <c r="DS47" s="118"/>
      <c r="DT47" s="119"/>
      <c r="DU47" s="114">
        <v>0</v>
      </c>
      <c r="DV47" s="115"/>
      <c r="DW47" s="115"/>
      <c r="DX47" s="115"/>
      <c r="DY47" s="115"/>
      <c r="DZ47" s="115"/>
      <c r="EA47" s="116"/>
      <c r="EB47" s="114">
        <v>0</v>
      </c>
      <c r="EC47" s="115"/>
      <c r="ED47" s="115"/>
      <c r="EE47" s="115"/>
      <c r="EF47" s="115"/>
      <c r="EG47" s="115"/>
      <c r="EH47" s="116"/>
      <c r="EI47" s="114">
        <v>0</v>
      </c>
      <c r="EJ47" s="115"/>
      <c r="EK47" s="115"/>
      <c r="EL47" s="115"/>
      <c r="EM47" s="115"/>
      <c r="EN47" s="115"/>
      <c r="EO47" s="116"/>
      <c r="EP47" s="105"/>
      <c r="EQ47" s="106"/>
      <c r="ER47" s="106"/>
      <c r="ES47" s="106"/>
      <c r="ET47" s="106"/>
      <c r="EU47" s="106"/>
      <c r="EV47" s="106"/>
      <c r="EW47" s="106"/>
      <c r="EX47" s="106"/>
      <c r="EY47" s="107"/>
    </row>
    <row r="48" spans="1:155" s="120" customFormat="1" ht="9.75">
      <c r="A48" s="142" t="s">
        <v>199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4"/>
      <c r="AN48" s="127" t="s">
        <v>5</v>
      </c>
      <c r="AO48" s="128"/>
      <c r="AP48" s="128"/>
      <c r="AQ48" s="128"/>
      <c r="AR48" s="128"/>
      <c r="AS48" s="128"/>
      <c r="AT48" s="128"/>
      <c r="AU48" s="129"/>
      <c r="AV48" s="145" t="s">
        <v>200</v>
      </c>
      <c r="AW48" s="146"/>
      <c r="AX48" s="146"/>
      <c r="AY48" s="146"/>
      <c r="AZ48" s="146"/>
      <c r="BA48" s="147"/>
      <c r="BB48" s="95">
        <v>0</v>
      </c>
      <c r="BC48" s="96"/>
      <c r="BD48" s="96"/>
      <c r="BE48" s="96"/>
      <c r="BF48" s="96"/>
      <c r="BG48" s="96"/>
      <c r="BH48" s="96"/>
      <c r="BI48" s="96"/>
      <c r="BJ48" s="97"/>
      <c r="BK48" s="95">
        <v>0</v>
      </c>
      <c r="BL48" s="96"/>
      <c r="BM48" s="96"/>
      <c r="BN48" s="96"/>
      <c r="BO48" s="96"/>
      <c r="BP48" s="96"/>
      <c r="BQ48" s="96"/>
      <c r="BR48" s="96"/>
      <c r="BS48" s="97"/>
      <c r="BT48" s="111"/>
      <c r="BU48" s="112"/>
      <c r="BV48" s="112"/>
      <c r="BW48" s="112"/>
      <c r="BX48" s="112"/>
      <c r="BY48" s="112"/>
      <c r="BZ48" s="113"/>
      <c r="CA48" s="111"/>
      <c r="CB48" s="112"/>
      <c r="CC48" s="112"/>
      <c r="CD48" s="112"/>
      <c r="CE48" s="112"/>
      <c r="CF48" s="112"/>
      <c r="CG48" s="113"/>
      <c r="CH48" s="111">
        <v>0</v>
      </c>
      <c r="CI48" s="112"/>
      <c r="CJ48" s="112"/>
      <c r="CK48" s="112"/>
      <c r="CL48" s="112"/>
      <c r="CM48" s="112"/>
      <c r="CN48" s="113"/>
      <c r="CO48" s="111"/>
      <c r="CP48" s="112"/>
      <c r="CQ48" s="112"/>
      <c r="CR48" s="112"/>
      <c r="CS48" s="112"/>
      <c r="CT48" s="112"/>
      <c r="CU48" s="113"/>
      <c r="CV48" s="92">
        <v>0</v>
      </c>
      <c r="CW48" s="93"/>
      <c r="CX48" s="93"/>
      <c r="CY48" s="93"/>
      <c r="CZ48" s="93"/>
      <c r="DA48" s="93"/>
      <c r="DB48" s="93"/>
      <c r="DC48" s="93"/>
      <c r="DD48" s="94"/>
      <c r="DE48" s="92">
        <v>0</v>
      </c>
      <c r="DF48" s="93"/>
      <c r="DG48" s="93"/>
      <c r="DH48" s="93"/>
      <c r="DI48" s="93"/>
      <c r="DJ48" s="93"/>
      <c r="DK48" s="93"/>
      <c r="DL48" s="93"/>
      <c r="DM48" s="94"/>
      <c r="DN48" s="117">
        <v>0</v>
      </c>
      <c r="DO48" s="118"/>
      <c r="DP48" s="118"/>
      <c r="DQ48" s="118"/>
      <c r="DR48" s="118"/>
      <c r="DS48" s="118"/>
      <c r="DT48" s="119"/>
      <c r="DU48" s="114">
        <v>0</v>
      </c>
      <c r="DV48" s="115"/>
      <c r="DW48" s="115"/>
      <c r="DX48" s="115"/>
      <c r="DY48" s="115"/>
      <c r="DZ48" s="115"/>
      <c r="EA48" s="116"/>
      <c r="EB48" s="114">
        <v>0</v>
      </c>
      <c r="EC48" s="115"/>
      <c r="ED48" s="115"/>
      <c r="EE48" s="115"/>
      <c r="EF48" s="115"/>
      <c r="EG48" s="115"/>
      <c r="EH48" s="116"/>
      <c r="EI48" s="114">
        <v>0</v>
      </c>
      <c r="EJ48" s="115"/>
      <c r="EK48" s="115"/>
      <c r="EL48" s="115"/>
      <c r="EM48" s="115"/>
      <c r="EN48" s="115"/>
      <c r="EO48" s="116"/>
      <c r="EP48" s="127"/>
      <c r="EQ48" s="128"/>
      <c r="ER48" s="128"/>
      <c r="ES48" s="128"/>
      <c r="ET48" s="128"/>
      <c r="EU48" s="128"/>
      <c r="EV48" s="128"/>
      <c r="EW48" s="128"/>
      <c r="EX48" s="128"/>
      <c r="EY48" s="129"/>
    </row>
    <row r="49" spans="1:155" s="120" customFormat="1" ht="16.5" customHeight="1">
      <c r="A49" s="148" t="s">
        <v>201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50"/>
      <c r="AN49" s="127" t="s">
        <v>5</v>
      </c>
      <c r="AO49" s="128"/>
      <c r="AP49" s="128"/>
      <c r="AQ49" s="128"/>
      <c r="AR49" s="128"/>
      <c r="AS49" s="128"/>
      <c r="AT49" s="128"/>
      <c r="AU49" s="129"/>
      <c r="AV49" s="145" t="s">
        <v>202</v>
      </c>
      <c r="AW49" s="146"/>
      <c r="AX49" s="146"/>
      <c r="AY49" s="146"/>
      <c r="AZ49" s="146"/>
      <c r="BA49" s="147"/>
      <c r="BB49" s="95">
        <v>33602.329999999994</v>
      </c>
      <c r="BC49" s="96"/>
      <c r="BD49" s="96"/>
      <c r="BE49" s="96"/>
      <c r="BF49" s="96"/>
      <c r="BG49" s="96"/>
      <c r="BH49" s="96"/>
      <c r="BI49" s="96"/>
      <c r="BJ49" s="97"/>
      <c r="BK49" s="95">
        <v>33602.329999999994</v>
      </c>
      <c r="BL49" s="96"/>
      <c r="BM49" s="96"/>
      <c r="BN49" s="96"/>
      <c r="BO49" s="96"/>
      <c r="BP49" s="96"/>
      <c r="BQ49" s="96"/>
      <c r="BR49" s="96"/>
      <c r="BS49" s="97"/>
      <c r="BT49" s="111">
        <v>33404.46</v>
      </c>
      <c r="BU49" s="112"/>
      <c r="BV49" s="112"/>
      <c r="BW49" s="112"/>
      <c r="BX49" s="112"/>
      <c r="BY49" s="112"/>
      <c r="BZ49" s="113"/>
      <c r="CA49" s="111">
        <v>4.34</v>
      </c>
      <c r="CB49" s="112"/>
      <c r="CC49" s="112"/>
      <c r="CD49" s="112"/>
      <c r="CE49" s="112"/>
      <c r="CF49" s="112"/>
      <c r="CG49" s="113"/>
      <c r="CH49" s="111">
        <v>33408.799999999996</v>
      </c>
      <c r="CI49" s="112"/>
      <c r="CJ49" s="112"/>
      <c r="CK49" s="112"/>
      <c r="CL49" s="112"/>
      <c r="CM49" s="112"/>
      <c r="CN49" s="113"/>
      <c r="CO49" s="111">
        <v>193.53</v>
      </c>
      <c r="CP49" s="112"/>
      <c r="CQ49" s="112"/>
      <c r="CR49" s="112"/>
      <c r="CS49" s="112"/>
      <c r="CT49" s="112"/>
      <c r="CU49" s="113"/>
      <c r="CV49" s="92">
        <v>34208.21</v>
      </c>
      <c r="CW49" s="93"/>
      <c r="CX49" s="93"/>
      <c r="CY49" s="93"/>
      <c r="CZ49" s="93"/>
      <c r="DA49" s="93"/>
      <c r="DB49" s="93"/>
      <c r="DC49" s="93"/>
      <c r="DD49" s="94"/>
      <c r="DE49" s="92">
        <v>34208.21</v>
      </c>
      <c r="DF49" s="93"/>
      <c r="DG49" s="93"/>
      <c r="DH49" s="93"/>
      <c r="DI49" s="93"/>
      <c r="DJ49" s="93"/>
      <c r="DK49" s="93"/>
      <c r="DL49" s="93"/>
      <c r="DM49" s="94"/>
      <c r="DN49" s="117">
        <v>33402.659999999996</v>
      </c>
      <c r="DO49" s="118"/>
      <c r="DP49" s="118"/>
      <c r="DQ49" s="118"/>
      <c r="DR49" s="118"/>
      <c r="DS49" s="118"/>
      <c r="DT49" s="119"/>
      <c r="DU49" s="114">
        <v>1.33</v>
      </c>
      <c r="DV49" s="115"/>
      <c r="DW49" s="115"/>
      <c r="DX49" s="115"/>
      <c r="DY49" s="115"/>
      <c r="DZ49" s="115"/>
      <c r="EA49" s="116"/>
      <c r="EB49" s="114">
        <v>33403.99</v>
      </c>
      <c r="EC49" s="115"/>
      <c r="ED49" s="115"/>
      <c r="EE49" s="115"/>
      <c r="EF49" s="115"/>
      <c r="EG49" s="115"/>
      <c r="EH49" s="116"/>
      <c r="EI49" s="114">
        <v>804.22</v>
      </c>
      <c r="EJ49" s="115"/>
      <c r="EK49" s="115"/>
      <c r="EL49" s="115"/>
      <c r="EM49" s="115"/>
      <c r="EN49" s="115"/>
      <c r="EO49" s="116"/>
      <c r="EP49" s="127"/>
      <c r="EQ49" s="128"/>
      <c r="ER49" s="128"/>
      <c r="ES49" s="128"/>
      <c r="ET49" s="128"/>
      <c r="EU49" s="128"/>
      <c r="EV49" s="128"/>
      <c r="EW49" s="128"/>
      <c r="EX49" s="128"/>
      <c r="EY49" s="129"/>
    </row>
    <row r="50" spans="1:155" s="120" customFormat="1" ht="16.5" customHeight="1">
      <c r="A50" s="148" t="s">
        <v>203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50"/>
      <c r="AN50" s="127" t="s">
        <v>5</v>
      </c>
      <c r="AO50" s="128"/>
      <c r="AP50" s="128"/>
      <c r="AQ50" s="128"/>
      <c r="AR50" s="128"/>
      <c r="AS50" s="128"/>
      <c r="AT50" s="128"/>
      <c r="AU50" s="129"/>
      <c r="AV50" s="145" t="s">
        <v>204</v>
      </c>
      <c r="AW50" s="146"/>
      <c r="AX50" s="146"/>
      <c r="AY50" s="146"/>
      <c r="AZ50" s="146"/>
      <c r="BA50" s="147"/>
      <c r="BB50" s="95">
        <v>0</v>
      </c>
      <c r="BC50" s="96"/>
      <c r="BD50" s="96"/>
      <c r="BE50" s="96"/>
      <c r="BF50" s="96"/>
      <c r="BG50" s="96"/>
      <c r="BH50" s="96"/>
      <c r="BI50" s="96"/>
      <c r="BJ50" s="97"/>
      <c r="BK50" s="95">
        <v>0</v>
      </c>
      <c r="BL50" s="96"/>
      <c r="BM50" s="96"/>
      <c r="BN50" s="96"/>
      <c r="BO50" s="96"/>
      <c r="BP50" s="96"/>
      <c r="BQ50" s="96"/>
      <c r="BR50" s="96"/>
      <c r="BS50" s="97"/>
      <c r="BT50" s="111"/>
      <c r="BU50" s="112"/>
      <c r="BV50" s="112"/>
      <c r="BW50" s="112"/>
      <c r="BX50" s="112"/>
      <c r="BY50" s="112"/>
      <c r="BZ50" s="113"/>
      <c r="CA50" s="111"/>
      <c r="CB50" s="112"/>
      <c r="CC50" s="112"/>
      <c r="CD50" s="112"/>
      <c r="CE50" s="112"/>
      <c r="CF50" s="112"/>
      <c r="CG50" s="113"/>
      <c r="CH50" s="111">
        <v>0</v>
      </c>
      <c r="CI50" s="112"/>
      <c r="CJ50" s="112"/>
      <c r="CK50" s="112"/>
      <c r="CL50" s="112"/>
      <c r="CM50" s="112"/>
      <c r="CN50" s="113"/>
      <c r="CO50" s="111"/>
      <c r="CP50" s="112"/>
      <c r="CQ50" s="112"/>
      <c r="CR50" s="112"/>
      <c r="CS50" s="112"/>
      <c r="CT50" s="112"/>
      <c r="CU50" s="113"/>
      <c r="CV50" s="92">
        <v>0</v>
      </c>
      <c r="CW50" s="93"/>
      <c r="CX50" s="93"/>
      <c r="CY50" s="93"/>
      <c r="CZ50" s="93"/>
      <c r="DA50" s="93"/>
      <c r="DB50" s="93"/>
      <c r="DC50" s="93"/>
      <c r="DD50" s="94"/>
      <c r="DE50" s="92">
        <v>0</v>
      </c>
      <c r="DF50" s="93"/>
      <c r="DG50" s="93"/>
      <c r="DH50" s="93"/>
      <c r="DI50" s="93"/>
      <c r="DJ50" s="93"/>
      <c r="DK50" s="93"/>
      <c r="DL50" s="93"/>
      <c r="DM50" s="94"/>
      <c r="DN50" s="117">
        <v>0</v>
      </c>
      <c r="DO50" s="118"/>
      <c r="DP50" s="118"/>
      <c r="DQ50" s="118"/>
      <c r="DR50" s="118"/>
      <c r="DS50" s="118"/>
      <c r="DT50" s="119"/>
      <c r="DU50" s="114">
        <v>0</v>
      </c>
      <c r="DV50" s="115"/>
      <c r="DW50" s="115"/>
      <c r="DX50" s="115"/>
      <c r="DY50" s="115"/>
      <c r="DZ50" s="115"/>
      <c r="EA50" s="116"/>
      <c r="EB50" s="114">
        <v>0</v>
      </c>
      <c r="EC50" s="115"/>
      <c r="ED50" s="115"/>
      <c r="EE50" s="115"/>
      <c r="EF50" s="115"/>
      <c r="EG50" s="115"/>
      <c r="EH50" s="116"/>
      <c r="EI50" s="114">
        <v>0</v>
      </c>
      <c r="EJ50" s="115"/>
      <c r="EK50" s="115"/>
      <c r="EL50" s="115"/>
      <c r="EM50" s="115"/>
      <c r="EN50" s="115"/>
      <c r="EO50" s="116"/>
      <c r="EP50" s="127"/>
      <c r="EQ50" s="128"/>
      <c r="ER50" s="128"/>
      <c r="ES50" s="128"/>
      <c r="ET50" s="128"/>
      <c r="EU50" s="128"/>
      <c r="EV50" s="128"/>
      <c r="EW50" s="128"/>
      <c r="EX50" s="128"/>
      <c r="EY50" s="129"/>
    </row>
    <row r="51" spans="1:155" s="120" customFormat="1" ht="9.75">
      <c r="A51" s="148" t="s">
        <v>205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50"/>
      <c r="AN51" s="127" t="s">
        <v>5</v>
      </c>
      <c r="AO51" s="128"/>
      <c r="AP51" s="128"/>
      <c r="AQ51" s="128"/>
      <c r="AR51" s="128"/>
      <c r="AS51" s="128"/>
      <c r="AT51" s="128"/>
      <c r="AU51" s="129"/>
      <c r="AV51" s="145" t="s">
        <v>206</v>
      </c>
      <c r="AW51" s="146"/>
      <c r="AX51" s="146"/>
      <c r="AY51" s="146"/>
      <c r="AZ51" s="146"/>
      <c r="BA51" s="147"/>
      <c r="BB51" s="95">
        <v>499278.717</v>
      </c>
      <c r="BC51" s="96"/>
      <c r="BD51" s="96"/>
      <c r="BE51" s="96"/>
      <c r="BF51" s="96"/>
      <c r="BG51" s="96"/>
      <c r="BH51" s="96"/>
      <c r="BI51" s="96"/>
      <c r="BJ51" s="97"/>
      <c r="BK51" s="95">
        <v>499278.717</v>
      </c>
      <c r="BL51" s="96"/>
      <c r="BM51" s="96"/>
      <c r="BN51" s="96"/>
      <c r="BO51" s="96"/>
      <c r="BP51" s="96"/>
      <c r="BQ51" s="96"/>
      <c r="BR51" s="96"/>
      <c r="BS51" s="97"/>
      <c r="BT51" s="111">
        <v>43270.24000000001</v>
      </c>
      <c r="BU51" s="112"/>
      <c r="BV51" s="112"/>
      <c r="BW51" s="112"/>
      <c r="BX51" s="112"/>
      <c r="BY51" s="112"/>
      <c r="BZ51" s="113"/>
      <c r="CA51" s="139">
        <v>581.56</v>
      </c>
      <c r="CB51" s="140"/>
      <c r="CC51" s="140"/>
      <c r="CD51" s="140"/>
      <c r="CE51" s="140"/>
      <c r="CF51" s="140"/>
      <c r="CG51" s="141"/>
      <c r="CH51" s="111">
        <v>43851.80000000001</v>
      </c>
      <c r="CI51" s="112"/>
      <c r="CJ51" s="112"/>
      <c r="CK51" s="112"/>
      <c r="CL51" s="112"/>
      <c r="CM51" s="112"/>
      <c r="CN51" s="113"/>
      <c r="CO51" s="139">
        <v>455426.917</v>
      </c>
      <c r="CP51" s="140"/>
      <c r="CQ51" s="140"/>
      <c r="CR51" s="140"/>
      <c r="CS51" s="140"/>
      <c r="CT51" s="140"/>
      <c r="CU51" s="141"/>
      <c r="CV51" s="92">
        <v>471332.5870000001</v>
      </c>
      <c r="CW51" s="93"/>
      <c r="CX51" s="93"/>
      <c r="CY51" s="93"/>
      <c r="CZ51" s="93"/>
      <c r="DA51" s="93"/>
      <c r="DB51" s="93"/>
      <c r="DC51" s="93"/>
      <c r="DD51" s="94"/>
      <c r="DE51" s="92">
        <v>471332.5870000001</v>
      </c>
      <c r="DF51" s="93"/>
      <c r="DG51" s="93"/>
      <c r="DH51" s="93"/>
      <c r="DI51" s="93"/>
      <c r="DJ51" s="93"/>
      <c r="DK51" s="93"/>
      <c r="DL51" s="93"/>
      <c r="DM51" s="94"/>
      <c r="DN51" s="117">
        <v>31997.697000000036</v>
      </c>
      <c r="DO51" s="118"/>
      <c r="DP51" s="118"/>
      <c r="DQ51" s="118"/>
      <c r="DR51" s="118"/>
      <c r="DS51" s="118"/>
      <c r="DT51" s="119"/>
      <c r="DU51" s="114">
        <v>234.7999999999998</v>
      </c>
      <c r="DV51" s="115"/>
      <c r="DW51" s="115"/>
      <c r="DX51" s="115"/>
      <c r="DY51" s="115"/>
      <c r="DZ51" s="115"/>
      <c r="EA51" s="116"/>
      <c r="EB51" s="114">
        <v>32232.497000000036</v>
      </c>
      <c r="EC51" s="115"/>
      <c r="ED51" s="115"/>
      <c r="EE51" s="115"/>
      <c r="EF51" s="115"/>
      <c r="EG51" s="115"/>
      <c r="EH51" s="116"/>
      <c r="EI51" s="114">
        <v>439100.0900000001</v>
      </c>
      <c r="EJ51" s="115"/>
      <c r="EK51" s="115"/>
      <c r="EL51" s="115"/>
      <c r="EM51" s="115"/>
      <c r="EN51" s="115"/>
      <c r="EO51" s="116"/>
      <c r="EP51" s="127"/>
      <c r="EQ51" s="128"/>
      <c r="ER51" s="128"/>
      <c r="ES51" s="128"/>
      <c r="ET51" s="128"/>
      <c r="EU51" s="128"/>
      <c r="EV51" s="128"/>
      <c r="EW51" s="128"/>
      <c r="EX51" s="128"/>
      <c r="EY51" s="129"/>
    </row>
    <row r="52" spans="1:155" s="120" customFormat="1" ht="16.5" customHeight="1">
      <c r="A52" s="151" t="s">
        <v>207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3"/>
      <c r="AN52" s="154" t="s">
        <v>5</v>
      </c>
      <c r="AO52" s="155"/>
      <c r="AP52" s="155"/>
      <c r="AQ52" s="155"/>
      <c r="AR52" s="155"/>
      <c r="AS52" s="155"/>
      <c r="AT52" s="155"/>
      <c r="AU52" s="156"/>
      <c r="AV52" s="157" t="s">
        <v>208</v>
      </c>
      <c r="AW52" s="158"/>
      <c r="AX52" s="158"/>
      <c r="AY52" s="158"/>
      <c r="AZ52" s="158"/>
      <c r="BA52" s="159"/>
      <c r="BB52" s="95">
        <v>544.0899999999999</v>
      </c>
      <c r="BC52" s="96"/>
      <c r="BD52" s="96"/>
      <c r="BE52" s="96"/>
      <c r="BF52" s="96"/>
      <c r="BG52" s="96"/>
      <c r="BH52" s="96"/>
      <c r="BI52" s="96"/>
      <c r="BJ52" s="97"/>
      <c r="BK52" s="95">
        <v>544.0899999999999</v>
      </c>
      <c r="BL52" s="96"/>
      <c r="BM52" s="96"/>
      <c r="BN52" s="96"/>
      <c r="BO52" s="96"/>
      <c r="BP52" s="96"/>
      <c r="BQ52" s="96"/>
      <c r="BR52" s="96"/>
      <c r="BS52" s="97"/>
      <c r="BT52" s="139">
        <v>271.88</v>
      </c>
      <c r="BU52" s="140"/>
      <c r="BV52" s="140"/>
      <c r="BW52" s="140"/>
      <c r="BX52" s="140"/>
      <c r="BY52" s="140"/>
      <c r="BZ52" s="141"/>
      <c r="CA52" s="139">
        <v>2.69</v>
      </c>
      <c r="CB52" s="140"/>
      <c r="CC52" s="140"/>
      <c r="CD52" s="140"/>
      <c r="CE52" s="140"/>
      <c r="CF52" s="140"/>
      <c r="CG52" s="141"/>
      <c r="CH52" s="111">
        <v>274.57</v>
      </c>
      <c r="CI52" s="112"/>
      <c r="CJ52" s="112"/>
      <c r="CK52" s="112"/>
      <c r="CL52" s="112"/>
      <c r="CM52" s="112"/>
      <c r="CN52" s="113"/>
      <c r="CO52" s="139">
        <v>269.52</v>
      </c>
      <c r="CP52" s="140"/>
      <c r="CQ52" s="140"/>
      <c r="CR52" s="140"/>
      <c r="CS52" s="140"/>
      <c r="CT52" s="140"/>
      <c r="CU52" s="141"/>
      <c r="CV52" s="92">
        <v>238.22</v>
      </c>
      <c r="CW52" s="93"/>
      <c r="CX52" s="93"/>
      <c r="CY52" s="93"/>
      <c r="CZ52" s="93"/>
      <c r="DA52" s="93"/>
      <c r="DB52" s="93"/>
      <c r="DC52" s="93"/>
      <c r="DD52" s="94"/>
      <c r="DE52" s="92">
        <v>238.22</v>
      </c>
      <c r="DF52" s="93"/>
      <c r="DG52" s="93"/>
      <c r="DH52" s="93"/>
      <c r="DI52" s="93"/>
      <c r="DJ52" s="93"/>
      <c r="DK52" s="93"/>
      <c r="DL52" s="93"/>
      <c r="DM52" s="94"/>
      <c r="DN52" s="117">
        <v>49.43</v>
      </c>
      <c r="DO52" s="118"/>
      <c r="DP52" s="118"/>
      <c r="DQ52" s="118"/>
      <c r="DR52" s="118"/>
      <c r="DS52" s="118"/>
      <c r="DT52" s="119"/>
      <c r="DU52" s="114">
        <v>0</v>
      </c>
      <c r="DV52" s="115"/>
      <c r="DW52" s="115"/>
      <c r="DX52" s="115"/>
      <c r="DY52" s="115"/>
      <c r="DZ52" s="115"/>
      <c r="EA52" s="116"/>
      <c r="EB52" s="114">
        <v>49.43</v>
      </c>
      <c r="EC52" s="115"/>
      <c r="ED52" s="115"/>
      <c r="EE52" s="115"/>
      <c r="EF52" s="115"/>
      <c r="EG52" s="115"/>
      <c r="EH52" s="116"/>
      <c r="EI52" s="114">
        <v>188.79</v>
      </c>
      <c r="EJ52" s="115"/>
      <c r="EK52" s="115"/>
      <c r="EL52" s="115"/>
      <c r="EM52" s="115"/>
      <c r="EN52" s="115"/>
      <c r="EO52" s="116"/>
      <c r="EP52" s="154">
        <v>0</v>
      </c>
      <c r="EQ52" s="155"/>
      <c r="ER52" s="155"/>
      <c r="ES52" s="155"/>
      <c r="ET52" s="155"/>
      <c r="EU52" s="155"/>
      <c r="EV52" s="155"/>
      <c r="EW52" s="155"/>
      <c r="EX52" s="155"/>
      <c r="EY52" s="156"/>
    </row>
    <row r="53" spans="1:155" s="120" customFormat="1" ht="9.75">
      <c r="A53" s="148" t="s">
        <v>209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50"/>
      <c r="AN53" s="154" t="s">
        <v>5</v>
      </c>
      <c r="AO53" s="155"/>
      <c r="AP53" s="155"/>
      <c r="AQ53" s="155"/>
      <c r="AR53" s="155"/>
      <c r="AS53" s="155"/>
      <c r="AT53" s="155"/>
      <c r="AU53" s="156"/>
      <c r="AV53" s="157" t="s">
        <v>210</v>
      </c>
      <c r="AW53" s="158"/>
      <c r="AX53" s="158"/>
      <c r="AY53" s="158"/>
      <c r="AZ53" s="158"/>
      <c r="BA53" s="159"/>
      <c r="BB53" s="95">
        <v>0</v>
      </c>
      <c r="BC53" s="96"/>
      <c r="BD53" s="96"/>
      <c r="BE53" s="96"/>
      <c r="BF53" s="96"/>
      <c r="BG53" s="96"/>
      <c r="BH53" s="96"/>
      <c r="BI53" s="96"/>
      <c r="BJ53" s="97"/>
      <c r="BK53" s="95">
        <v>0</v>
      </c>
      <c r="BL53" s="96"/>
      <c r="BM53" s="96"/>
      <c r="BN53" s="96"/>
      <c r="BO53" s="96"/>
      <c r="BP53" s="96"/>
      <c r="BQ53" s="96"/>
      <c r="BR53" s="96"/>
      <c r="BS53" s="97"/>
      <c r="BT53" s="139"/>
      <c r="BU53" s="140"/>
      <c r="BV53" s="140"/>
      <c r="BW53" s="140"/>
      <c r="BX53" s="140"/>
      <c r="BY53" s="140"/>
      <c r="BZ53" s="141"/>
      <c r="CA53" s="139"/>
      <c r="CB53" s="140"/>
      <c r="CC53" s="140"/>
      <c r="CD53" s="140"/>
      <c r="CE53" s="140"/>
      <c r="CF53" s="140"/>
      <c r="CG53" s="141"/>
      <c r="CH53" s="111">
        <v>0</v>
      </c>
      <c r="CI53" s="112"/>
      <c r="CJ53" s="112"/>
      <c r="CK53" s="112"/>
      <c r="CL53" s="112"/>
      <c r="CM53" s="112"/>
      <c r="CN53" s="113"/>
      <c r="CO53" s="139"/>
      <c r="CP53" s="140"/>
      <c r="CQ53" s="140"/>
      <c r="CR53" s="140"/>
      <c r="CS53" s="140"/>
      <c r="CT53" s="140"/>
      <c r="CU53" s="141"/>
      <c r="CV53" s="92">
        <v>0</v>
      </c>
      <c r="CW53" s="93"/>
      <c r="CX53" s="93"/>
      <c r="CY53" s="93"/>
      <c r="CZ53" s="93"/>
      <c r="DA53" s="93"/>
      <c r="DB53" s="93"/>
      <c r="DC53" s="93"/>
      <c r="DD53" s="94"/>
      <c r="DE53" s="92">
        <v>0</v>
      </c>
      <c r="DF53" s="93"/>
      <c r="DG53" s="93"/>
      <c r="DH53" s="93"/>
      <c r="DI53" s="93"/>
      <c r="DJ53" s="93"/>
      <c r="DK53" s="93"/>
      <c r="DL53" s="93"/>
      <c r="DM53" s="94"/>
      <c r="DN53" s="117">
        <v>0</v>
      </c>
      <c r="DO53" s="118"/>
      <c r="DP53" s="118"/>
      <c r="DQ53" s="118"/>
      <c r="DR53" s="118"/>
      <c r="DS53" s="118"/>
      <c r="DT53" s="119"/>
      <c r="DU53" s="114">
        <v>0</v>
      </c>
      <c r="DV53" s="115"/>
      <c r="DW53" s="115"/>
      <c r="DX53" s="115"/>
      <c r="DY53" s="115"/>
      <c r="DZ53" s="115"/>
      <c r="EA53" s="116"/>
      <c r="EB53" s="114">
        <v>0</v>
      </c>
      <c r="EC53" s="115"/>
      <c r="ED53" s="115"/>
      <c r="EE53" s="115"/>
      <c r="EF53" s="115"/>
      <c r="EG53" s="115"/>
      <c r="EH53" s="116"/>
      <c r="EI53" s="114">
        <v>0</v>
      </c>
      <c r="EJ53" s="115"/>
      <c r="EK53" s="115"/>
      <c r="EL53" s="115"/>
      <c r="EM53" s="115"/>
      <c r="EN53" s="115"/>
      <c r="EO53" s="116"/>
      <c r="EP53" s="154"/>
      <c r="EQ53" s="155"/>
      <c r="ER53" s="155"/>
      <c r="ES53" s="155"/>
      <c r="ET53" s="155"/>
      <c r="EU53" s="155"/>
      <c r="EV53" s="155"/>
      <c r="EW53" s="155"/>
      <c r="EX53" s="155"/>
      <c r="EY53" s="156"/>
    </row>
    <row r="54" spans="1:155" s="120" customFormat="1" ht="9.75">
      <c r="A54" s="148" t="s">
        <v>211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50"/>
      <c r="AN54" s="154" t="s">
        <v>5</v>
      </c>
      <c r="AO54" s="155"/>
      <c r="AP54" s="155"/>
      <c r="AQ54" s="155"/>
      <c r="AR54" s="155"/>
      <c r="AS54" s="155"/>
      <c r="AT54" s="155"/>
      <c r="AU54" s="156"/>
      <c r="AV54" s="157" t="s">
        <v>212</v>
      </c>
      <c r="AW54" s="158"/>
      <c r="AX54" s="158"/>
      <c r="AY54" s="158"/>
      <c r="AZ54" s="158"/>
      <c r="BA54" s="159"/>
      <c r="BB54" s="95">
        <v>0</v>
      </c>
      <c r="BC54" s="96"/>
      <c r="BD54" s="96"/>
      <c r="BE54" s="96"/>
      <c r="BF54" s="96"/>
      <c r="BG54" s="96"/>
      <c r="BH54" s="96"/>
      <c r="BI54" s="96"/>
      <c r="BJ54" s="97"/>
      <c r="BK54" s="95">
        <v>0</v>
      </c>
      <c r="BL54" s="96"/>
      <c r="BM54" s="96"/>
      <c r="BN54" s="96"/>
      <c r="BO54" s="96"/>
      <c r="BP54" s="96"/>
      <c r="BQ54" s="96"/>
      <c r="BR54" s="96"/>
      <c r="BS54" s="97"/>
      <c r="BT54" s="139"/>
      <c r="BU54" s="140"/>
      <c r="BV54" s="140"/>
      <c r="BW54" s="140"/>
      <c r="BX54" s="140"/>
      <c r="BY54" s="140"/>
      <c r="BZ54" s="141"/>
      <c r="CA54" s="139"/>
      <c r="CB54" s="140"/>
      <c r="CC54" s="140"/>
      <c r="CD54" s="140"/>
      <c r="CE54" s="140"/>
      <c r="CF54" s="140"/>
      <c r="CG54" s="141"/>
      <c r="CH54" s="111">
        <v>0</v>
      </c>
      <c r="CI54" s="112"/>
      <c r="CJ54" s="112"/>
      <c r="CK54" s="112"/>
      <c r="CL54" s="112"/>
      <c r="CM54" s="112"/>
      <c r="CN54" s="113"/>
      <c r="CO54" s="139"/>
      <c r="CP54" s="140"/>
      <c r="CQ54" s="140"/>
      <c r="CR54" s="140"/>
      <c r="CS54" s="140"/>
      <c r="CT54" s="140"/>
      <c r="CU54" s="141"/>
      <c r="CV54" s="92">
        <v>0</v>
      </c>
      <c r="CW54" s="93"/>
      <c r="CX54" s="93"/>
      <c r="CY54" s="93"/>
      <c r="CZ54" s="93"/>
      <c r="DA54" s="93"/>
      <c r="DB54" s="93"/>
      <c r="DC54" s="93"/>
      <c r="DD54" s="94"/>
      <c r="DE54" s="92">
        <v>0</v>
      </c>
      <c r="DF54" s="93"/>
      <c r="DG54" s="93"/>
      <c r="DH54" s="93"/>
      <c r="DI54" s="93"/>
      <c r="DJ54" s="93"/>
      <c r="DK54" s="93"/>
      <c r="DL54" s="93"/>
      <c r="DM54" s="94"/>
      <c r="DN54" s="117">
        <v>0</v>
      </c>
      <c r="DO54" s="118"/>
      <c r="DP54" s="118"/>
      <c r="DQ54" s="118"/>
      <c r="DR54" s="118"/>
      <c r="DS54" s="118"/>
      <c r="DT54" s="119"/>
      <c r="DU54" s="114">
        <v>0</v>
      </c>
      <c r="DV54" s="115"/>
      <c r="DW54" s="115"/>
      <c r="DX54" s="115"/>
      <c r="DY54" s="115"/>
      <c r="DZ54" s="115"/>
      <c r="EA54" s="116"/>
      <c r="EB54" s="114">
        <v>0</v>
      </c>
      <c r="EC54" s="115"/>
      <c r="ED54" s="115"/>
      <c r="EE54" s="115"/>
      <c r="EF54" s="115"/>
      <c r="EG54" s="115"/>
      <c r="EH54" s="116"/>
      <c r="EI54" s="114">
        <v>0</v>
      </c>
      <c r="EJ54" s="115"/>
      <c r="EK54" s="115"/>
      <c r="EL54" s="115"/>
      <c r="EM54" s="115"/>
      <c r="EN54" s="115"/>
      <c r="EO54" s="116"/>
      <c r="EP54" s="154"/>
      <c r="EQ54" s="155"/>
      <c r="ER54" s="155"/>
      <c r="ES54" s="155"/>
      <c r="ET54" s="155"/>
      <c r="EU54" s="155"/>
      <c r="EV54" s="155"/>
      <c r="EW54" s="155"/>
      <c r="EX54" s="155"/>
      <c r="EY54" s="156"/>
    </row>
    <row r="55" spans="1:155" s="120" customFormat="1" ht="9.75">
      <c r="A55" s="148" t="s">
        <v>213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50"/>
      <c r="AN55" s="154" t="s">
        <v>5</v>
      </c>
      <c r="AO55" s="155"/>
      <c r="AP55" s="155"/>
      <c r="AQ55" s="155"/>
      <c r="AR55" s="155"/>
      <c r="AS55" s="155"/>
      <c r="AT55" s="155"/>
      <c r="AU55" s="156"/>
      <c r="AV55" s="157" t="s">
        <v>214</v>
      </c>
      <c r="AW55" s="158"/>
      <c r="AX55" s="158"/>
      <c r="AY55" s="158"/>
      <c r="AZ55" s="158"/>
      <c r="BA55" s="159"/>
      <c r="BB55" s="95">
        <v>0</v>
      </c>
      <c r="BC55" s="96"/>
      <c r="BD55" s="96"/>
      <c r="BE55" s="96"/>
      <c r="BF55" s="96"/>
      <c r="BG55" s="96"/>
      <c r="BH55" s="96"/>
      <c r="BI55" s="96"/>
      <c r="BJ55" s="97"/>
      <c r="BK55" s="95">
        <v>0</v>
      </c>
      <c r="BL55" s="96"/>
      <c r="BM55" s="96"/>
      <c r="BN55" s="96"/>
      <c r="BO55" s="96"/>
      <c r="BP55" s="96"/>
      <c r="BQ55" s="96"/>
      <c r="BR55" s="96"/>
      <c r="BS55" s="97"/>
      <c r="BT55" s="139"/>
      <c r="BU55" s="140"/>
      <c r="BV55" s="140"/>
      <c r="BW55" s="140"/>
      <c r="BX55" s="140"/>
      <c r="BY55" s="140"/>
      <c r="BZ55" s="141"/>
      <c r="CA55" s="139"/>
      <c r="CB55" s="140"/>
      <c r="CC55" s="140"/>
      <c r="CD55" s="140"/>
      <c r="CE55" s="140"/>
      <c r="CF55" s="140"/>
      <c r="CG55" s="141"/>
      <c r="CH55" s="111">
        <v>0</v>
      </c>
      <c r="CI55" s="112"/>
      <c r="CJ55" s="112"/>
      <c r="CK55" s="112"/>
      <c r="CL55" s="112"/>
      <c r="CM55" s="112"/>
      <c r="CN55" s="113"/>
      <c r="CO55" s="139"/>
      <c r="CP55" s="140"/>
      <c r="CQ55" s="140"/>
      <c r="CR55" s="140"/>
      <c r="CS55" s="140"/>
      <c r="CT55" s="140"/>
      <c r="CU55" s="141"/>
      <c r="CV55" s="92">
        <v>0</v>
      </c>
      <c r="CW55" s="93"/>
      <c r="CX55" s="93"/>
      <c r="CY55" s="93"/>
      <c r="CZ55" s="93"/>
      <c r="DA55" s="93"/>
      <c r="DB55" s="93"/>
      <c r="DC55" s="93"/>
      <c r="DD55" s="94"/>
      <c r="DE55" s="92">
        <v>0</v>
      </c>
      <c r="DF55" s="93"/>
      <c r="DG55" s="93"/>
      <c r="DH55" s="93"/>
      <c r="DI55" s="93"/>
      <c r="DJ55" s="93"/>
      <c r="DK55" s="93"/>
      <c r="DL55" s="93"/>
      <c r="DM55" s="94"/>
      <c r="DN55" s="117">
        <v>0</v>
      </c>
      <c r="DO55" s="118"/>
      <c r="DP55" s="118"/>
      <c r="DQ55" s="118"/>
      <c r="DR55" s="118"/>
      <c r="DS55" s="118"/>
      <c r="DT55" s="119"/>
      <c r="DU55" s="114">
        <v>0</v>
      </c>
      <c r="DV55" s="115"/>
      <c r="DW55" s="115"/>
      <c r="DX55" s="115"/>
      <c r="DY55" s="115"/>
      <c r="DZ55" s="115"/>
      <c r="EA55" s="116"/>
      <c r="EB55" s="114">
        <v>0</v>
      </c>
      <c r="EC55" s="115"/>
      <c r="ED55" s="115"/>
      <c r="EE55" s="115"/>
      <c r="EF55" s="115"/>
      <c r="EG55" s="115"/>
      <c r="EH55" s="116"/>
      <c r="EI55" s="114">
        <v>0</v>
      </c>
      <c r="EJ55" s="115"/>
      <c r="EK55" s="115"/>
      <c r="EL55" s="115"/>
      <c r="EM55" s="115"/>
      <c r="EN55" s="115"/>
      <c r="EO55" s="116"/>
      <c r="EP55" s="154"/>
      <c r="EQ55" s="155"/>
      <c r="ER55" s="155"/>
      <c r="ES55" s="155"/>
      <c r="ET55" s="155"/>
      <c r="EU55" s="155"/>
      <c r="EV55" s="155"/>
      <c r="EW55" s="155"/>
      <c r="EX55" s="155"/>
      <c r="EY55" s="156"/>
    </row>
    <row r="56" spans="1:155" s="120" customFormat="1" ht="9.75">
      <c r="A56" s="148" t="s">
        <v>215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50"/>
      <c r="AN56" s="154" t="s">
        <v>5</v>
      </c>
      <c r="AO56" s="155"/>
      <c r="AP56" s="155"/>
      <c r="AQ56" s="155"/>
      <c r="AR56" s="155"/>
      <c r="AS56" s="155"/>
      <c r="AT56" s="155"/>
      <c r="AU56" s="156"/>
      <c r="AV56" s="157" t="s">
        <v>216</v>
      </c>
      <c r="AW56" s="158"/>
      <c r="AX56" s="158"/>
      <c r="AY56" s="158"/>
      <c r="AZ56" s="158"/>
      <c r="BA56" s="159"/>
      <c r="BB56" s="95">
        <v>544.0899999999999</v>
      </c>
      <c r="BC56" s="96"/>
      <c r="BD56" s="96"/>
      <c r="BE56" s="96"/>
      <c r="BF56" s="96"/>
      <c r="BG56" s="96"/>
      <c r="BH56" s="96"/>
      <c r="BI56" s="96"/>
      <c r="BJ56" s="97"/>
      <c r="BK56" s="95">
        <v>544.0899999999999</v>
      </c>
      <c r="BL56" s="96"/>
      <c r="BM56" s="96"/>
      <c r="BN56" s="96"/>
      <c r="BO56" s="96"/>
      <c r="BP56" s="96"/>
      <c r="BQ56" s="96"/>
      <c r="BR56" s="96"/>
      <c r="BS56" s="97"/>
      <c r="BT56" s="139">
        <v>271.88</v>
      </c>
      <c r="BU56" s="140"/>
      <c r="BV56" s="140"/>
      <c r="BW56" s="140"/>
      <c r="BX56" s="140"/>
      <c r="BY56" s="140"/>
      <c r="BZ56" s="141"/>
      <c r="CA56" s="139">
        <v>2.69</v>
      </c>
      <c r="CB56" s="140"/>
      <c r="CC56" s="140"/>
      <c r="CD56" s="140"/>
      <c r="CE56" s="140"/>
      <c r="CF56" s="140"/>
      <c r="CG56" s="141"/>
      <c r="CH56" s="111">
        <v>274.57</v>
      </c>
      <c r="CI56" s="112"/>
      <c r="CJ56" s="112"/>
      <c r="CK56" s="112"/>
      <c r="CL56" s="112"/>
      <c r="CM56" s="112"/>
      <c r="CN56" s="113"/>
      <c r="CO56" s="139">
        <v>269.52</v>
      </c>
      <c r="CP56" s="140"/>
      <c r="CQ56" s="140"/>
      <c r="CR56" s="140"/>
      <c r="CS56" s="140"/>
      <c r="CT56" s="140"/>
      <c r="CU56" s="141"/>
      <c r="CV56" s="92">
        <v>238.22</v>
      </c>
      <c r="CW56" s="93"/>
      <c r="CX56" s="93"/>
      <c r="CY56" s="93"/>
      <c r="CZ56" s="93"/>
      <c r="DA56" s="93"/>
      <c r="DB56" s="93"/>
      <c r="DC56" s="93"/>
      <c r="DD56" s="94"/>
      <c r="DE56" s="92">
        <v>238.22</v>
      </c>
      <c r="DF56" s="93"/>
      <c r="DG56" s="93"/>
      <c r="DH56" s="93"/>
      <c r="DI56" s="93"/>
      <c r="DJ56" s="93"/>
      <c r="DK56" s="93"/>
      <c r="DL56" s="93"/>
      <c r="DM56" s="94"/>
      <c r="DN56" s="117">
        <v>49.43</v>
      </c>
      <c r="DO56" s="118"/>
      <c r="DP56" s="118"/>
      <c r="DQ56" s="118"/>
      <c r="DR56" s="118"/>
      <c r="DS56" s="118"/>
      <c r="DT56" s="119"/>
      <c r="DU56" s="114">
        <v>0</v>
      </c>
      <c r="DV56" s="115"/>
      <c r="DW56" s="115"/>
      <c r="DX56" s="115"/>
      <c r="DY56" s="115"/>
      <c r="DZ56" s="115"/>
      <c r="EA56" s="116"/>
      <c r="EB56" s="114">
        <v>49.43</v>
      </c>
      <c r="EC56" s="115"/>
      <c r="ED56" s="115"/>
      <c r="EE56" s="115"/>
      <c r="EF56" s="115"/>
      <c r="EG56" s="115"/>
      <c r="EH56" s="116"/>
      <c r="EI56" s="114">
        <v>188.79</v>
      </c>
      <c r="EJ56" s="115"/>
      <c r="EK56" s="115"/>
      <c r="EL56" s="115"/>
      <c r="EM56" s="115"/>
      <c r="EN56" s="115"/>
      <c r="EO56" s="116"/>
      <c r="EP56" s="154"/>
      <c r="EQ56" s="155"/>
      <c r="ER56" s="155"/>
      <c r="ES56" s="155"/>
      <c r="ET56" s="155"/>
      <c r="EU56" s="155"/>
      <c r="EV56" s="155"/>
      <c r="EW56" s="155"/>
      <c r="EX56" s="155"/>
      <c r="EY56" s="156"/>
    </row>
    <row r="57" spans="1:155" s="120" customFormat="1" ht="9.75">
      <c r="A57" s="148" t="s">
        <v>217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50"/>
      <c r="AN57" s="154" t="s">
        <v>5</v>
      </c>
      <c r="AO57" s="155"/>
      <c r="AP57" s="155"/>
      <c r="AQ57" s="155"/>
      <c r="AR57" s="155"/>
      <c r="AS57" s="155"/>
      <c r="AT57" s="155"/>
      <c r="AU57" s="156"/>
      <c r="AV57" s="157" t="s">
        <v>218</v>
      </c>
      <c r="AW57" s="158"/>
      <c r="AX57" s="158"/>
      <c r="AY57" s="158"/>
      <c r="AZ57" s="158"/>
      <c r="BA57" s="159"/>
      <c r="BB57" s="95">
        <v>0</v>
      </c>
      <c r="BC57" s="96"/>
      <c r="BD57" s="96"/>
      <c r="BE57" s="96"/>
      <c r="BF57" s="96"/>
      <c r="BG57" s="96"/>
      <c r="BH57" s="96"/>
      <c r="BI57" s="96"/>
      <c r="BJ57" s="97"/>
      <c r="BK57" s="95">
        <v>0</v>
      </c>
      <c r="BL57" s="96"/>
      <c r="BM57" s="96"/>
      <c r="BN57" s="96"/>
      <c r="BO57" s="96"/>
      <c r="BP57" s="96"/>
      <c r="BQ57" s="96"/>
      <c r="BR57" s="96"/>
      <c r="BS57" s="97"/>
      <c r="BT57" s="139"/>
      <c r="BU57" s="140"/>
      <c r="BV57" s="140"/>
      <c r="BW57" s="140"/>
      <c r="BX57" s="140"/>
      <c r="BY57" s="140"/>
      <c r="BZ57" s="141"/>
      <c r="CA57" s="139"/>
      <c r="CB57" s="140"/>
      <c r="CC57" s="140"/>
      <c r="CD57" s="140"/>
      <c r="CE57" s="140"/>
      <c r="CF57" s="140"/>
      <c r="CG57" s="141"/>
      <c r="CH57" s="111">
        <v>0</v>
      </c>
      <c r="CI57" s="112"/>
      <c r="CJ57" s="112"/>
      <c r="CK57" s="112"/>
      <c r="CL57" s="112"/>
      <c r="CM57" s="112"/>
      <c r="CN57" s="113"/>
      <c r="CO57" s="139"/>
      <c r="CP57" s="140"/>
      <c r="CQ57" s="140"/>
      <c r="CR57" s="140"/>
      <c r="CS57" s="140"/>
      <c r="CT57" s="140"/>
      <c r="CU57" s="141"/>
      <c r="CV57" s="92">
        <v>0</v>
      </c>
      <c r="CW57" s="93"/>
      <c r="CX57" s="93"/>
      <c r="CY57" s="93"/>
      <c r="CZ57" s="93"/>
      <c r="DA57" s="93"/>
      <c r="DB57" s="93"/>
      <c r="DC57" s="93"/>
      <c r="DD57" s="94"/>
      <c r="DE57" s="92">
        <v>0</v>
      </c>
      <c r="DF57" s="93"/>
      <c r="DG57" s="93"/>
      <c r="DH57" s="93"/>
      <c r="DI57" s="93"/>
      <c r="DJ57" s="93"/>
      <c r="DK57" s="93"/>
      <c r="DL57" s="93"/>
      <c r="DM57" s="94"/>
      <c r="DN57" s="117">
        <v>0</v>
      </c>
      <c r="DO57" s="118"/>
      <c r="DP57" s="118"/>
      <c r="DQ57" s="118"/>
      <c r="DR57" s="118"/>
      <c r="DS57" s="118"/>
      <c r="DT57" s="119"/>
      <c r="DU57" s="114">
        <v>0</v>
      </c>
      <c r="DV57" s="115"/>
      <c r="DW57" s="115"/>
      <c r="DX57" s="115"/>
      <c r="DY57" s="115"/>
      <c r="DZ57" s="115"/>
      <c r="EA57" s="116"/>
      <c r="EB57" s="114">
        <v>0</v>
      </c>
      <c r="EC57" s="115"/>
      <c r="ED57" s="115"/>
      <c r="EE57" s="115"/>
      <c r="EF57" s="115"/>
      <c r="EG57" s="115"/>
      <c r="EH57" s="116"/>
      <c r="EI57" s="114">
        <v>0</v>
      </c>
      <c r="EJ57" s="115"/>
      <c r="EK57" s="115"/>
      <c r="EL57" s="115"/>
      <c r="EM57" s="115"/>
      <c r="EN57" s="115"/>
      <c r="EO57" s="116"/>
      <c r="EP57" s="154"/>
      <c r="EQ57" s="155"/>
      <c r="ER57" s="155"/>
      <c r="ES57" s="155"/>
      <c r="ET57" s="155"/>
      <c r="EU57" s="155"/>
      <c r="EV57" s="155"/>
      <c r="EW57" s="155"/>
      <c r="EX57" s="155"/>
      <c r="EY57" s="156"/>
    </row>
    <row r="58" spans="1:155" s="120" customFormat="1" ht="9.75">
      <c r="A58" s="151" t="s">
        <v>219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3"/>
      <c r="AN58" s="154" t="s">
        <v>5</v>
      </c>
      <c r="AO58" s="155"/>
      <c r="AP58" s="155"/>
      <c r="AQ58" s="155"/>
      <c r="AR58" s="155"/>
      <c r="AS58" s="155"/>
      <c r="AT58" s="155"/>
      <c r="AU58" s="156"/>
      <c r="AV58" s="157" t="s">
        <v>220</v>
      </c>
      <c r="AW58" s="158"/>
      <c r="AX58" s="158"/>
      <c r="AY58" s="158"/>
      <c r="AZ58" s="158"/>
      <c r="BA58" s="159"/>
      <c r="BB58" s="95">
        <v>5532</v>
      </c>
      <c r="BC58" s="96"/>
      <c r="BD58" s="96"/>
      <c r="BE58" s="96"/>
      <c r="BF58" s="96"/>
      <c r="BG58" s="96"/>
      <c r="BH58" s="96"/>
      <c r="BI58" s="96"/>
      <c r="BJ58" s="97"/>
      <c r="BK58" s="95">
        <v>5532</v>
      </c>
      <c r="BL58" s="96"/>
      <c r="BM58" s="96"/>
      <c r="BN58" s="96"/>
      <c r="BO58" s="96"/>
      <c r="BP58" s="96"/>
      <c r="BQ58" s="96"/>
      <c r="BR58" s="96"/>
      <c r="BS58" s="97"/>
      <c r="BT58" s="139">
        <v>0</v>
      </c>
      <c r="BU58" s="140"/>
      <c r="BV58" s="140"/>
      <c r="BW58" s="140"/>
      <c r="BX58" s="140"/>
      <c r="BY58" s="140"/>
      <c r="BZ58" s="141"/>
      <c r="CA58" s="139">
        <v>0</v>
      </c>
      <c r="CB58" s="140"/>
      <c r="CC58" s="140"/>
      <c r="CD58" s="140"/>
      <c r="CE58" s="140"/>
      <c r="CF58" s="140"/>
      <c r="CG58" s="141"/>
      <c r="CH58" s="111">
        <v>0</v>
      </c>
      <c r="CI58" s="112"/>
      <c r="CJ58" s="112"/>
      <c r="CK58" s="112"/>
      <c r="CL58" s="112"/>
      <c r="CM58" s="112"/>
      <c r="CN58" s="113"/>
      <c r="CO58" s="139">
        <v>5532</v>
      </c>
      <c r="CP58" s="140"/>
      <c r="CQ58" s="140"/>
      <c r="CR58" s="140"/>
      <c r="CS58" s="140"/>
      <c r="CT58" s="140"/>
      <c r="CU58" s="141"/>
      <c r="CV58" s="92">
        <v>5048</v>
      </c>
      <c r="CW58" s="93"/>
      <c r="CX58" s="93"/>
      <c r="CY58" s="93"/>
      <c r="CZ58" s="93"/>
      <c r="DA58" s="93"/>
      <c r="DB58" s="93"/>
      <c r="DC58" s="93"/>
      <c r="DD58" s="94"/>
      <c r="DE58" s="92">
        <v>5048</v>
      </c>
      <c r="DF58" s="93"/>
      <c r="DG58" s="93"/>
      <c r="DH58" s="93"/>
      <c r="DI58" s="93"/>
      <c r="DJ58" s="93"/>
      <c r="DK58" s="93"/>
      <c r="DL58" s="93"/>
      <c r="DM58" s="94"/>
      <c r="DN58" s="117">
        <v>0</v>
      </c>
      <c r="DO58" s="118"/>
      <c r="DP58" s="118"/>
      <c r="DQ58" s="118"/>
      <c r="DR58" s="118"/>
      <c r="DS58" s="118"/>
      <c r="DT58" s="119"/>
      <c r="DU58" s="114">
        <v>2826.84823599135</v>
      </c>
      <c r="DV58" s="115"/>
      <c r="DW58" s="115"/>
      <c r="DX58" s="115"/>
      <c r="DY58" s="115"/>
      <c r="DZ58" s="115"/>
      <c r="EA58" s="116"/>
      <c r="EB58" s="114">
        <v>2827</v>
      </c>
      <c r="EC58" s="115"/>
      <c r="ED58" s="115"/>
      <c r="EE58" s="115"/>
      <c r="EF58" s="115"/>
      <c r="EG58" s="115"/>
      <c r="EH58" s="116"/>
      <c r="EI58" s="114">
        <v>2221.2780000000002</v>
      </c>
      <c r="EJ58" s="115"/>
      <c r="EK58" s="115"/>
      <c r="EL58" s="115"/>
      <c r="EM58" s="115"/>
      <c r="EN58" s="115"/>
      <c r="EO58" s="116"/>
      <c r="EP58" s="154"/>
      <c r="EQ58" s="155"/>
      <c r="ER58" s="155"/>
      <c r="ES58" s="155"/>
      <c r="ET58" s="155"/>
      <c r="EU58" s="155"/>
      <c r="EV58" s="155"/>
      <c r="EW58" s="155"/>
      <c r="EX58" s="155"/>
      <c r="EY58" s="156"/>
    </row>
    <row r="59" spans="1:155" s="101" customFormat="1" ht="9.75">
      <c r="A59" s="160" t="s">
        <v>221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2"/>
    </row>
    <row r="60" spans="1:155" s="120" customFormat="1" ht="9.75">
      <c r="A60" s="151" t="s">
        <v>222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3"/>
      <c r="AN60" s="127" t="s">
        <v>5</v>
      </c>
      <c r="AO60" s="128"/>
      <c r="AP60" s="128"/>
      <c r="AQ60" s="128"/>
      <c r="AR60" s="128"/>
      <c r="AS60" s="128"/>
      <c r="AT60" s="128"/>
      <c r="AU60" s="129"/>
      <c r="AV60" s="145" t="s">
        <v>223</v>
      </c>
      <c r="AW60" s="146"/>
      <c r="AX60" s="146"/>
      <c r="AY60" s="146"/>
      <c r="AZ60" s="146"/>
      <c r="BA60" s="147"/>
      <c r="BB60" s="95">
        <v>588631.0999999999</v>
      </c>
      <c r="BC60" s="96"/>
      <c r="BD60" s="96"/>
      <c r="BE60" s="96"/>
      <c r="BF60" s="96"/>
      <c r="BG60" s="96"/>
      <c r="BH60" s="96"/>
      <c r="BI60" s="96"/>
      <c r="BJ60" s="97"/>
      <c r="BK60" s="95">
        <v>588631.0999999999</v>
      </c>
      <c r="BL60" s="96"/>
      <c r="BM60" s="96"/>
      <c r="BN60" s="96"/>
      <c r="BO60" s="96"/>
      <c r="BP60" s="96"/>
      <c r="BQ60" s="96"/>
      <c r="BR60" s="96"/>
      <c r="BS60" s="97"/>
      <c r="BT60" s="111">
        <v>225338.78999999998</v>
      </c>
      <c r="BU60" s="112"/>
      <c r="BV60" s="112"/>
      <c r="BW60" s="112"/>
      <c r="BX60" s="112"/>
      <c r="BY60" s="112"/>
      <c r="BZ60" s="113"/>
      <c r="CA60" s="111">
        <v>3873.2099999999996</v>
      </c>
      <c r="CB60" s="112"/>
      <c r="CC60" s="112"/>
      <c r="CD60" s="112"/>
      <c r="CE60" s="112"/>
      <c r="CF60" s="112"/>
      <c r="CG60" s="113"/>
      <c r="CH60" s="111">
        <v>229211.99999999997</v>
      </c>
      <c r="CI60" s="112"/>
      <c r="CJ60" s="112"/>
      <c r="CK60" s="112"/>
      <c r="CL60" s="112"/>
      <c r="CM60" s="112"/>
      <c r="CN60" s="113"/>
      <c r="CO60" s="111">
        <v>359419.0999999999</v>
      </c>
      <c r="CP60" s="112"/>
      <c r="CQ60" s="112"/>
      <c r="CR60" s="112"/>
      <c r="CS60" s="112"/>
      <c r="CT60" s="112"/>
      <c r="CU60" s="113"/>
      <c r="CV60" s="92">
        <v>301325.39999999997</v>
      </c>
      <c r="CW60" s="93"/>
      <c r="CX60" s="93"/>
      <c r="CY60" s="93"/>
      <c r="CZ60" s="93"/>
      <c r="DA60" s="93"/>
      <c r="DB60" s="93"/>
      <c r="DC60" s="93"/>
      <c r="DD60" s="94"/>
      <c r="DE60" s="92">
        <v>301325.39999999997</v>
      </c>
      <c r="DF60" s="93"/>
      <c r="DG60" s="93"/>
      <c r="DH60" s="93"/>
      <c r="DI60" s="93"/>
      <c r="DJ60" s="93"/>
      <c r="DK60" s="93"/>
      <c r="DL60" s="93"/>
      <c r="DM60" s="94"/>
      <c r="DN60" s="117">
        <v>186165.3</v>
      </c>
      <c r="DO60" s="118"/>
      <c r="DP60" s="118"/>
      <c r="DQ60" s="118"/>
      <c r="DR60" s="118"/>
      <c r="DS60" s="118"/>
      <c r="DT60" s="119"/>
      <c r="DU60" s="114">
        <v>4504.84</v>
      </c>
      <c r="DV60" s="115"/>
      <c r="DW60" s="115"/>
      <c r="DX60" s="115"/>
      <c r="DY60" s="115"/>
      <c r="DZ60" s="115"/>
      <c r="EA60" s="116"/>
      <c r="EB60" s="114">
        <v>190670.13999999998</v>
      </c>
      <c r="EC60" s="115"/>
      <c r="ED60" s="115"/>
      <c r="EE60" s="115"/>
      <c r="EF60" s="115"/>
      <c r="EG60" s="115"/>
      <c r="EH60" s="116"/>
      <c r="EI60" s="114">
        <v>110655.26</v>
      </c>
      <c r="EJ60" s="115"/>
      <c r="EK60" s="115"/>
      <c r="EL60" s="115"/>
      <c r="EM60" s="115"/>
      <c r="EN60" s="115"/>
      <c r="EO60" s="116"/>
      <c r="EP60" s="127"/>
      <c r="EQ60" s="128"/>
      <c r="ER60" s="128"/>
      <c r="ES60" s="128"/>
      <c r="ET60" s="128"/>
      <c r="EU60" s="128"/>
      <c r="EV60" s="128"/>
      <c r="EW60" s="128"/>
      <c r="EX60" s="128"/>
      <c r="EY60" s="129"/>
    </row>
    <row r="61" spans="1:155" s="120" customFormat="1" ht="9.75">
      <c r="A61" s="151" t="s">
        <v>224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3"/>
      <c r="AN61" s="127" t="s">
        <v>5</v>
      </c>
      <c r="AO61" s="128"/>
      <c r="AP61" s="128"/>
      <c r="AQ61" s="128"/>
      <c r="AR61" s="128"/>
      <c r="AS61" s="128"/>
      <c r="AT61" s="128"/>
      <c r="AU61" s="129"/>
      <c r="AV61" s="145" t="s">
        <v>225</v>
      </c>
      <c r="AW61" s="146"/>
      <c r="AX61" s="146"/>
      <c r="AY61" s="146"/>
      <c r="AZ61" s="146"/>
      <c r="BA61" s="147"/>
      <c r="BB61" s="95">
        <v>434261.67000000004</v>
      </c>
      <c r="BC61" s="96"/>
      <c r="BD61" s="96"/>
      <c r="BE61" s="96"/>
      <c r="BF61" s="96"/>
      <c r="BG61" s="96"/>
      <c r="BH61" s="96"/>
      <c r="BI61" s="96"/>
      <c r="BJ61" s="97"/>
      <c r="BK61" s="95">
        <v>434261.67000000004</v>
      </c>
      <c r="BL61" s="96"/>
      <c r="BM61" s="96"/>
      <c r="BN61" s="96"/>
      <c r="BO61" s="96"/>
      <c r="BP61" s="96"/>
      <c r="BQ61" s="96"/>
      <c r="BR61" s="96"/>
      <c r="BS61" s="97"/>
      <c r="BT61" s="111">
        <v>128920.52</v>
      </c>
      <c r="BU61" s="112"/>
      <c r="BV61" s="112"/>
      <c r="BW61" s="112"/>
      <c r="BX61" s="112"/>
      <c r="BY61" s="112"/>
      <c r="BZ61" s="113"/>
      <c r="CA61" s="111">
        <v>1508.5700000000002</v>
      </c>
      <c r="CB61" s="112"/>
      <c r="CC61" s="112"/>
      <c r="CD61" s="112"/>
      <c r="CE61" s="112"/>
      <c r="CF61" s="112"/>
      <c r="CG61" s="113"/>
      <c r="CH61" s="111">
        <v>130429.09000000001</v>
      </c>
      <c r="CI61" s="112"/>
      <c r="CJ61" s="112"/>
      <c r="CK61" s="112"/>
      <c r="CL61" s="112"/>
      <c r="CM61" s="112"/>
      <c r="CN61" s="113"/>
      <c r="CO61" s="111">
        <v>303832.58</v>
      </c>
      <c r="CP61" s="112"/>
      <c r="CQ61" s="112"/>
      <c r="CR61" s="112"/>
      <c r="CS61" s="112"/>
      <c r="CT61" s="112"/>
      <c r="CU61" s="113"/>
      <c r="CV61" s="92">
        <v>159119.28999999998</v>
      </c>
      <c r="CW61" s="93"/>
      <c r="CX61" s="93"/>
      <c r="CY61" s="93"/>
      <c r="CZ61" s="93"/>
      <c r="DA61" s="93"/>
      <c r="DB61" s="93"/>
      <c r="DC61" s="93"/>
      <c r="DD61" s="94"/>
      <c r="DE61" s="92">
        <v>159119.28999999998</v>
      </c>
      <c r="DF61" s="93"/>
      <c r="DG61" s="93"/>
      <c r="DH61" s="93"/>
      <c r="DI61" s="93"/>
      <c r="DJ61" s="93"/>
      <c r="DK61" s="93"/>
      <c r="DL61" s="93"/>
      <c r="DM61" s="94"/>
      <c r="DN61" s="111">
        <v>96117.12</v>
      </c>
      <c r="DO61" s="112"/>
      <c r="DP61" s="112"/>
      <c r="DQ61" s="112"/>
      <c r="DR61" s="112"/>
      <c r="DS61" s="112"/>
      <c r="DT61" s="113"/>
      <c r="DU61" s="114">
        <v>1204.87</v>
      </c>
      <c r="DV61" s="115"/>
      <c r="DW61" s="115"/>
      <c r="DX61" s="115"/>
      <c r="DY61" s="115"/>
      <c r="DZ61" s="115"/>
      <c r="EA61" s="116"/>
      <c r="EB61" s="114">
        <v>97321.98999999999</v>
      </c>
      <c r="EC61" s="115"/>
      <c r="ED61" s="115"/>
      <c r="EE61" s="115"/>
      <c r="EF61" s="115"/>
      <c r="EG61" s="115"/>
      <c r="EH61" s="116"/>
      <c r="EI61" s="114">
        <v>61797.3</v>
      </c>
      <c r="EJ61" s="115"/>
      <c r="EK61" s="115"/>
      <c r="EL61" s="115"/>
      <c r="EM61" s="115"/>
      <c r="EN61" s="115"/>
      <c r="EO61" s="116"/>
      <c r="EP61" s="127"/>
      <c r="EQ61" s="128"/>
      <c r="ER61" s="128"/>
      <c r="ES61" s="128"/>
      <c r="ET61" s="128"/>
      <c r="EU61" s="128"/>
      <c r="EV61" s="128"/>
      <c r="EW61" s="128"/>
      <c r="EX61" s="128"/>
      <c r="EY61" s="129"/>
    </row>
    <row r="62" spans="1:155" s="120" customFormat="1" ht="24.75" customHeight="1">
      <c r="A62" s="151" t="s">
        <v>226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3"/>
      <c r="AN62" s="154" t="s">
        <v>5</v>
      </c>
      <c r="AO62" s="155"/>
      <c r="AP62" s="155"/>
      <c r="AQ62" s="155"/>
      <c r="AR62" s="155"/>
      <c r="AS62" s="155"/>
      <c r="AT62" s="155"/>
      <c r="AU62" s="156"/>
      <c r="AV62" s="157" t="s">
        <v>227</v>
      </c>
      <c r="AW62" s="158"/>
      <c r="AX62" s="158"/>
      <c r="AY62" s="158"/>
      <c r="AZ62" s="158"/>
      <c r="BA62" s="159"/>
      <c r="BB62" s="95">
        <v>209507.96000000002</v>
      </c>
      <c r="BC62" s="96"/>
      <c r="BD62" s="96"/>
      <c r="BE62" s="96"/>
      <c r="BF62" s="96"/>
      <c r="BG62" s="96"/>
      <c r="BH62" s="96"/>
      <c r="BI62" s="96"/>
      <c r="BJ62" s="97"/>
      <c r="BK62" s="95">
        <v>209507.96000000002</v>
      </c>
      <c r="BL62" s="96"/>
      <c r="BM62" s="96"/>
      <c r="BN62" s="96"/>
      <c r="BO62" s="96"/>
      <c r="BP62" s="96"/>
      <c r="BQ62" s="96"/>
      <c r="BR62" s="96"/>
      <c r="BS62" s="97"/>
      <c r="BT62" s="139">
        <v>90708.89</v>
      </c>
      <c r="BU62" s="140"/>
      <c r="BV62" s="140"/>
      <c r="BW62" s="140"/>
      <c r="BX62" s="140"/>
      <c r="BY62" s="140"/>
      <c r="BZ62" s="141"/>
      <c r="CA62" s="139">
        <v>91965.18</v>
      </c>
      <c r="CB62" s="140"/>
      <c r="CC62" s="140"/>
      <c r="CD62" s="140"/>
      <c r="CE62" s="140"/>
      <c r="CF62" s="140"/>
      <c r="CG62" s="141"/>
      <c r="CH62" s="111">
        <v>182674.07</v>
      </c>
      <c r="CI62" s="112"/>
      <c r="CJ62" s="112"/>
      <c r="CK62" s="112"/>
      <c r="CL62" s="112"/>
      <c r="CM62" s="112"/>
      <c r="CN62" s="113"/>
      <c r="CO62" s="139">
        <v>26833.89</v>
      </c>
      <c r="CP62" s="140"/>
      <c r="CQ62" s="140"/>
      <c r="CR62" s="140"/>
      <c r="CS62" s="140"/>
      <c r="CT62" s="140"/>
      <c r="CU62" s="141"/>
      <c r="CV62" s="92">
        <v>252850.03999999998</v>
      </c>
      <c r="CW62" s="93"/>
      <c r="CX62" s="93"/>
      <c r="CY62" s="93"/>
      <c r="CZ62" s="93"/>
      <c r="DA62" s="93"/>
      <c r="DB62" s="93"/>
      <c r="DC62" s="93"/>
      <c r="DD62" s="94"/>
      <c r="DE62" s="92">
        <v>252850.03999999998</v>
      </c>
      <c r="DF62" s="93"/>
      <c r="DG62" s="93"/>
      <c r="DH62" s="93"/>
      <c r="DI62" s="93"/>
      <c r="DJ62" s="93"/>
      <c r="DK62" s="93"/>
      <c r="DL62" s="93"/>
      <c r="DM62" s="94"/>
      <c r="DN62" s="117">
        <v>84206</v>
      </c>
      <c r="DO62" s="118"/>
      <c r="DP62" s="118"/>
      <c r="DQ62" s="118"/>
      <c r="DR62" s="118"/>
      <c r="DS62" s="118"/>
      <c r="DT62" s="119"/>
      <c r="DU62" s="114">
        <v>91221.61</v>
      </c>
      <c r="DV62" s="115"/>
      <c r="DW62" s="115"/>
      <c r="DX62" s="115"/>
      <c r="DY62" s="115"/>
      <c r="DZ62" s="115"/>
      <c r="EA62" s="116"/>
      <c r="EB62" s="114">
        <v>175427.61</v>
      </c>
      <c r="EC62" s="115"/>
      <c r="ED62" s="115"/>
      <c r="EE62" s="115"/>
      <c r="EF62" s="115"/>
      <c r="EG62" s="115"/>
      <c r="EH62" s="116"/>
      <c r="EI62" s="114">
        <v>77422.43</v>
      </c>
      <c r="EJ62" s="115"/>
      <c r="EK62" s="115"/>
      <c r="EL62" s="115"/>
      <c r="EM62" s="115"/>
      <c r="EN62" s="115"/>
      <c r="EO62" s="116"/>
      <c r="EP62" s="154"/>
      <c r="EQ62" s="155"/>
      <c r="ER62" s="155"/>
      <c r="ES62" s="155"/>
      <c r="ET62" s="155"/>
      <c r="EU62" s="155"/>
      <c r="EV62" s="155"/>
      <c r="EW62" s="155"/>
      <c r="EX62" s="155"/>
      <c r="EY62" s="156"/>
    </row>
    <row r="63" spans="1:155" s="120" customFormat="1" ht="16.5" customHeight="1">
      <c r="A63" s="151" t="s">
        <v>228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3"/>
      <c r="AN63" s="127" t="s">
        <v>5</v>
      </c>
      <c r="AO63" s="128"/>
      <c r="AP63" s="128"/>
      <c r="AQ63" s="128"/>
      <c r="AR63" s="128"/>
      <c r="AS63" s="128"/>
      <c r="AT63" s="128"/>
      <c r="AU63" s="129"/>
      <c r="AV63" s="145" t="s">
        <v>229</v>
      </c>
      <c r="AW63" s="146"/>
      <c r="AX63" s="146"/>
      <c r="AY63" s="146"/>
      <c r="AZ63" s="146"/>
      <c r="BA63" s="147"/>
      <c r="BB63" s="95">
        <v>5155.379999999999</v>
      </c>
      <c r="BC63" s="96"/>
      <c r="BD63" s="96"/>
      <c r="BE63" s="96"/>
      <c r="BF63" s="96"/>
      <c r="BG63" s="96"/>
      <c r="BH63" s="96"/>
      <c r="BI63" s="96"/>
      <c r="BJ63" s="97"/>
      <c r="BK63" s="95">
        <v>5155.379999999999</v>
      </c>
      <c r="BL63" s="96"/>
      <c r="BM63" s="96"/>
      <c r="BN63" s="96"/>
      <c r="BO63" s="96"/>
      <c r="BP63" s="96"/>
      <c r="BQ63" s="96"/>
      <c r="BR63" s="96"/>
      <c r="BS63" s="97"/>
      <c r="BT63" s="111">
        <v>5063.48</v>
      </c>
      <c r="BU63" s="112"/>
      <c r="BV63" s="112"/>
      <c r="BW63" s="112"/>
      <c r="BX63" s="112"/>
      <c r="BY63" s="112"/>
      <c r="BZ63" s="113"/>
      <c r="CA63" s="111">
        <v>83.33</v>
      </c>
      <c r="CB63" s="112"/>
      <c r="CC63" s="112"/>
      <c r="CD63" s="112"/>
      <c r="CE63" s="112"/>
      <c r="CF63" s="112"/>
      <c r="CG63" s="113"/>
      <c r="CH63" s="111">
        <v>3127.36</v>
      </c>
      <c r="CI63" s="112"/>
      <c r="CJ63" s="112"/>
      <c r="CK63" s="112"/>
      <c r="CL63" s="112"/>
      <c r="CM63" s="112"/>
      <c r="CN63" s="113"/>
      <c r="CO63" s="111">
        <v>8.57</v>
      </c>
      <c r="CP63" s="112"/>
      <c r="CQ63" s="112"/>
      <c r="CR63" s="112"/>
      <c r="CS63" s="112"/>
      <c r="CT63" s="112"/>
      <c r="CU63" s="113"/>
      <c r="CV63" s="92">
        <v>26137.042999999998</v>
      </c>
      <c r="CW63" s="93"/>
      <c r="CX63" s="93"/>
      <c r="CY63" s="93"/>
      <c r="CZ63" s="93"/>
      <c r="DA63" s="93"/>
      <c r="DB63" s="93"/>
      <c r="DC63" s="93"/>
      <c r="DD63" s="94"/>
      <c r="DE63" s="92">
        <v>26137.042999999998</v>
      </c>
      <c r="DF63" s="93"/>
      <c r="DG63" s="93"/>
      <c r="DH63" s="93"/>
      <c r="DI63" s="93"/>
      <c r="DJ63" s="93"/>
      <c r="DK63" s="93"/>
      <c r="DL63" s="93"/>
      <c r="DM63" s="94"/>
      <c r="DN63" s="117">
        <v>6019.692999999999</v>
      </c>
      <c r="DO63" s="118"/>
      <c r="DP63" s="118"/>
      <c r="DQ63" s="118"/>
      <c r="DR63" s="118"/>
      <c r="DS63" s="118"/>
      <c r="DT63" s="119"/>
      <c r="DU63" s="114">
        <v>0</v>
      </c>
      <c r="DV63" s="115"/>
      <c r="DW63" s="115"/>
      <c r="DX63" s="115"/>
      <c r="DY63" s="115"/>
      <c r="DZ63" s="115"/>
      <c r="EA63" s="116"/>
      <c r="EB63" s="114">
        <v>974.013</v>
      </c>
      <c r="EC63" s="115"/>
      <c r="ED63" s="115"/>
      <c r="EE63" s="115"/>
      <c r="EF63" s="115"/>
      <c r="EG63" s="115"/>
      <c r="EH63" s="116"/>
      <c r="EI63" s="114">
        <v>20117.35</v>
      </c>
      <c r="EJ63" s="115"/>
      <c r="EK63" s="115"/>
      <c r="EL63" s="115"/>
      <c r="EM63" s="115"/>
      <c r="EN63" s="115"/>
      <c r="EO63" s="116"/>
      <c r="EP63" s="127"/>
      <c r="EQ63" s="128"/>
      <c r="ER63" s="128"/>
      <c r="ES63" s="128"/>
      <c r="ET63" s="128"/>
      <c r="EU63" s="128"/>
      <c r="EV63" s="128"/>
      <c r="EW63" s="128"/>
      <c r="EX63" s="128"/>
      <c r="EY63" s="129"/>
    </row>
    <row r="64" spans="1:155" s="120" customFormat="1" ht="7.5" customHeight="1">
      <c r="A64" s="163" t="s">
        <v>230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5"/>
      <c r="AN64" s="127" t="s">
        <v>5</v>
      </c>
      <c r="AO64" s="128"/>
      <c r="AP64" s="128"/>
      <c r="AQ64" s="128"/>
      <c r="AR64" s="128"/>
      <c r="AS64" s="128"/>
      <c r="AT64" s="128"/>
      <c r="AU64" s="129"/>
      <c r="AV64" s="145"/>
      <c r="AW64" s="146"/>
      <c r="AX64" s="146"/>
      <c r="AY64" s="146"/>
      <c r="AZ64" s="146"/>
      <c r="BA64" s="147"/>
      <c r="BB64" s="95">
        <v>2907.91</v>
      </c>
      <c r="BC64" s="96"/>
      <c r="BD64" s="96"/>
      <c r="BE64" s="96"/>
      <c r="BF64" s="96"/>
      <c r="BG64" s="96"/>
      <c r="BH64" s="96"/>
      <c r="BI64" s="96"/>
      <c r="BJ64" s="97"/>
      <c r="BK64" s="95">
        <v>2907.91</v>
      </c>
      <c r="BL64" s="96"/>
      <c r="BM64" s="96"/>
      <c r="BN64" s="96"/>
      <c r="BO64" s="96"/>
      <c r="BP64" s="96"/>
      <c r="BQ64" s="96"/>
      <c r="BR64" s="96"/>
      <c r="BS64" s="97"/>
      <c r="BT64" s="111">
        <v>2907.91</v>
      </c>
      <c r="BU64" s="112"/>
      <c r="BV64" s="112"/>
      <c r="BW64" s="112"/>
      <c r="BX64" s="112"/>
      <c r="BY64" s="112"/>
      <c r="BZ64" s="113"/>
      <c r="CA64" s="111">
        <v>0</v>
      </c>
      <c r="CB64" s="112"/>
      <c r="CC64" s="112"/>
      <c r="CD64" s="112"/>
      <c r="CE64" s="112"/>
      <c r="CF64" s="112"/>
      <c r="CG64" s="113"/>
      <c r="CH64" s="111">
        <v>1563.6799999999998</v>
      </c>
      <c r="CI64" s="112"/>
      <c r="CJ64" s="112"/>
      <c r="CK64" s="112"/>
      <c r="CL64" s="112"/>
      <c r="CM64" s="112"/>
      <c r="CN64" s="113"/>
      <c r="CO64" s="111">
        <v>0</v>
      </c>
      <c r="CP64" s="112"/>
      <c r="CQ64" s="112"/>
      <c r="CR64" s="112"/>
      <c r="CS64" s="112"/>
      <c r="CT64" s="112"/>
      <c r="CU64" s="113"/>
      <c r="CV64" s="92">
        <v>4309.98</v>
      </c>
      <c r="CW64" s="93"/>
      <c r="CX64" s="93"/>
      <c r="CY64" s="93"/>
      <c r="CZ64" s="93"/>
      <c r="DA64" s="93"/>
      <c r="DB64" s="93"/>
      <c r="DC64" s="93"/>
      <c r="DD64" s="94"/>
      <c r="DE64" s="92">
        <v>4309.98</v>
      </c>
      <c r="DF64" s="93"/>
      <c r="DG64" s="93"/>
      <c r="DH64" s="93"/>
      <c r="DI64" s="93"/>
      <c r="DJ64" s="93"/>
      <c r="DK64" s="93"/>
      <c r="DL64" s="93"/>
      <c r="DM64" s="94"/>
      <c r="DN64" s="117">
        <v>4309.98</v>
      </c>
      <c r="DO64" s="118"/>
      <c r="DP64" s="118"/>
      <c r="DQ64" s="118"/>
      <c r="DR64" s="118"/>
      <c r="DS64" s="118"/>
      <c r="DT64" s="119"/>
      <c r="DU64" s="114">
        <v>0</v>
      </c>
      <c r="DV64" s="115"/>
      <c r="DW64" s="115"/>
      <c r="DX64" s="115"/>
      <c r="DY64" s="115"/>
      <c r="DZ64" s="115"/>
      <c r="EA64" s="116"/>
      <c r="EB64" s="114">
        <v>0</v>
      </c>
      <c r="EC64" s="115"/>
      <c r="ED64" s="115"/>
      <c r="EE64" s="115"/>
      <c r="EF64" s="115"/>
      <c r="EG64" s="115"/>
      <c r="EH64" s="116"/>
      <c r="EI64" s="114">
        <v>0</v>
      </c>
      <c r="EJ64" s="115"/>
      <c r="EK64" s="115"/>
      <c r="EL64" s="115"/>
      <c r="EM64" s="115"/>
      <c r="EN64" s="115"/>
      <c r="EO64" s="116"/>
      <c r="EP64" s="127"/>
      <c r="EQ64" s="128"/>
      <c r="ER64" s="128"/>
      <c r="ES64" s="128"/>
      <c r="ET64" s="128"/>
      <c r="EU64" s="128"/>
      <c r="EV64" s="128"/>
      <c r="EW64" s="128"/>
      <c r="EX64" s="128"/>
      <c r="EY64" s="129"/>
    </row>
    <row r="65" spans="1:155" s="120" customFormat="1" ht="9.75">
      <c r="A65" s="163" t="s">
        <v>231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5"/>
      <c r="AN65" s="127" t="s">
        <v>5</v>
      </c>
      <c r="AO65" s="128"/>
      <c r="AP65" s="128"/>
      <c r="AQ65" s="128"/>
      <c r="AR65" s="128"/>
      <c r="AS65" s="128"/>
      <c r="AT65" s="128"/>
      <c r="AU65" s="129"/>
      <c r="AV65" s="145"/>
      <c r="AW65" s="146"/>
      <c r="AX65" s="146"/>
      <c r="AY65" s="146"/>
      <c r="AZ65" s="146"/>
      <c r="BA65" s="147"/>
      <c r="BB65" s="95">
        <v>1457.06</v>
      </c>
      <c r="BC65" s="96"/>
      <c r="BD65" s="96"/>
      <c r="BE65" s="96"/>
      <c r="BF65" s="96"/>
      <c r="BG65" s="96"/>
      <c r="BH65" s="96"/>
      <c r="BI65" s="96"/>
      <c r="BJ65" s="97"/>
      <c r="BK65" s="95">
        <v>1457.06</v>
      </c>
      <c r="BL65" s="96"/>
      <c r="BM65" s="96"/>
      <c r="BN65" s="96"/>
      <c r="BO65" s="96"/>
      <c r="BP65" s="96"/>
      <c r="BQ65" s="96"/>
      <c r="BR65" s="96"/>
      <c r="BS65" s="97"/>
      <c r="BT65" s="111">
        <v>1457.06</v>
      </c>
      <c r="BU65" s="112"/>
      <c r="BV65" s="112"/>
      <c r="BW65" s="112"/>
      <c r="BX65" s="112"/>
      <c r="BY65" s="112"/>
      <c r="BZ65" s="113"/>
      <c r="CA65" s="111">
        <v>0</v>
      </c>
      <c r="CB65" s="112"/>
      <c r="CC65" s="112"/>
      <c r="CD65" s="112"/>
      <c r="CE65" s="112"/>
      <c r="CF65" s="112"/>
      <c r="CG65" s="113"/>
      <c r="CH65" s="111">
        <v>781.84</v>
      </c>
      <c r="CI65" s="112"/>
      <c r="CJ65" s="112"/>
      <c r="CK65" s="112"/>
      <c r="CL65" s="112"/>
      <c r="CM65" s="112"/>
      <c r="CN65" s="113"/>
      <c r="CO65" s="111">
        <v>0</v>
      </c>
      <c r="CP65" s="112"/>
      <c r="CQ65" s="112"/>
      <c r="CR65" s="112"/>
      <c r="CS65" s="112"/>
      <c r="CT65" s="112"/>
      <c r="CU65" s="113"/>
      <c r="CV65" s="92">
        <v>735.7</v>
      </c>
      <c r="CW65" s="93"/>
      <c r="CX65" s="93"/>
      <c r="CY65" s="93"/>
      <c r="CZ65" s="93"/>
      <c r="DA65" s="93"/>
      <c r="DB65" s="93"/>
      <c r="DC65" s="93"/>
      <c r="DD65" s="94"/>
      <c r="DE65" s="92">
        <v>735.7</v>
      </c>
      <c r="DF65" s="93"/>
      <c r="DG65" s="93"/>
      <c r="DH65" s="93"/>
      <c r="DI65" s="93"/>
      <c r="DJ65" s="93"/>
      <c r="DK65" s="93"/>
      <c r="DL65" s="93"/>
      <c r="DM65" s="94"/>
      <c r="DN65" s="117">
        <v>735.7</v>
      </c>
      <c r="DO65" s="118"/>
      <c r="DP65" s="118"/>
      <c r="DQ65" s="118"/>
      <c r="DR65" s="118"/>
      <c r="DS65" s="118"/>
      <c r="DT65" s="119"/>
      <c r="DU65" s="114">
        <v>0</v>
      </c>
      <c r="DV65" s="115"/>
      <c r="DW65" s="115"/>
      <c r="DX65" s="115"/>
      <c r="DY65" s="115"/>
      <c r="DZ65" s="115"/>
      <c r="EA65" s="116"/>
      <c r="EB65" s="114">
        <v>0</v>
      </c>
      <c r="EC65" s="115"/>
      <c r="ED65" s="115"/>
      <c r="EE65" s="115"/>
      <c r="EF65" s="115"/>
      <c r="EG65" s="115"/>
      <c r="EH65" s="116"/>
      <c r="EI65" s="114">
        <v>0</v>
      </c>
      <c r="EJ65" s="115"/>
      <c r="EK65" s="115"/>
      <c r="EL65" s="115"/>
      <c r="EM65" s="115"/>
      <c r="EN65" s="115"/>
      <c r="EO65" s="116"/>
      <c r="EP65" s="127"/>
      <c r="EQ65" s="128"/>
      <c r="ER65" s="128"/>
      <c r="ES65" s="128"/>
      <c r="ET65" s="128"/>
      <c r="EU65" s="128"/>
      <c r="EV65" s="128"/>
      <c r="EW65" s="128"/>
      <c r="EX65" s="128"/>
      <c r="EY65" s="129"/>
    </row>
    <row r="66" spans="1:155" s="120" customFormat="1" ht="16.5" customHeight="1">
      <c r="A66" s="163" t="s">
        <v>232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5"/>
      <c r="AN66" s="154" t="s">
        <v>5</v>
      </c>
      <c r="AO66" s="155"/>
      <c r="AP66" s="155"/>
      <c r="AQ66" s="155"/>
      <c r="AR66" s="155"/>
      <c r="AS66" s="155"/>
      <c r="AT66" s="155"/>
      <c r="AU66" s="156"/>
      <c r="AV66" s="157"/>
      <c r="AW66" s="158"/>
      <c r="AX66" s="158"/>
      <c r="AY66" s="158"/>
      <c r="AZ66" s="158"/>
      <c r="BA66" s="159"/>
      <c r="BB66" s="95">
        <v>598.24</v>
      </c>
      <c r="BC66" s="96"/>
      <c r="BD66" s="96"/>
      <c r="BE66" s="96"/>
      <c r="BF66" s="96"/>
      <c r="BG66" s="96"/>
      <c r="BH66" s="96"/>
      <c r="BI66" s="96"/>
      <c r="BJ66" s="97"/>
      <c r="BK66" s="95">
        <v>598.24</v>
      </c>
      <c r="BL66" s="96"/>
      <c r="BM66" s="96"/>
      <c r="BN66" s="96"/>
      <c r="BO66" s="96"/>
      <c r="BP66" s="96"/>
      <c r="BQ66" s="96"/>
      <c r="BR66" s="96"/>
      <c r="BS66" s="97"/>
      <c r="BT66" s="139">
        <v>598.24</v>
      </c>
      <c r="BU66" s="140"/>
      <c r="BV66" s="140"/>
      <c r="BW66" s="140"/>
      <c r="BX66" s="140"/>
      <c r="BY66" s="140"/>
      <c r="BZ66" s="141"/>
      <c r="CA66" s="139">
        <v>0</v>
      </c>
      <c r="CB66" s="140"/>
      <c r="CC66" s="140"/>
      <c r="CD66" s="140"/>
      <c r="CE66" s="140"/>
      <c r="CF66" s="140"/>
      <c r="CG66" s="141"/>
      <c r="CH66" s="111">
        <v>598.24</v>
      </c>
      <c r="CI66" s="112"/>
      <c r="CJ66" s="112"/>
      <c r="CK66" s="112"/>
      <c r="CL66" s="112"/>
      <c r="CM66" s="112"/>
      <c r="CN66" s="113"/>
      <c r="CO66" s="139">
        <v>0</v>
      </c>
      <c r="CP66" s="140"/>
      <c r="CQ66" s="140"/>
      <c r="CR66" s="140"/>
      <c r="CS66" s="140"/>
      <c r="CT66" s="140"/>
      <c r="CU66" s="141"/>
      <c r="CV66" s="92">
        <v>21091.362999999998</v>
      </c>
      <c r="CW66" s="93"/>
      <c r="CX66" s="93"/>
      <c r="CY66" s="93"/>
      <c r="CZ66" s="93"/>
      <c r="DA66" s="93"/>
      <c r="DB66" s="93"/>
      <c r="DC66" s="93"/>
      <c r="DD66" s="94"/>
      <c r="DE66" s="92">
        <v>21091.362999999998</v>
      </c>
      <c r="DF66" s="93"/>
      <c r="DG66" s="93"/>
      <c r="DH66" s="93"/>
      <c r="DI66" s="93"/>
      <c r="DJ66" s="93"/>
      <c r="DK66" s="93"/>
      <c r="DL66" s="93"/>
      <c r="DM66" s="94"/>
      <c r="DN66" s="117">
        <v>974.013</v>
      </c>
      <c r="DO66" s="118"/>
      <c r="DP66" s="118"/>
      <c r="DQ66" s="118"/>
      <c r="DR66" s="118"/>
      <c r="DS66" s="118"/>
      <c r="DT66" s="119"/>
      <c r="DU66" s="114">
        <v>0</v>
      </c>
      <c r="DV66" s="115"/>
      <c r="DW66" s="115"/>
      <c r="DX66" s="115"/>
      <c r="DY66" s="115"/>
      <c r="DZ66" s="115"/>
      <c r="EA66" s="116"/>
      <c r="EB66" s="114">
        <v>974.013</v>
      </c>
      <c r="EC66" s="115"/>
      <c r="ED66" s="115"/>
      <c r="EE66" s="115"/>
      <c r="EF66" s="115"/>
      <c r="EG66" s="115"/>
      <c r="EH66" s="116"/>
      <c r="EI66" s="114">
        <v>20117.35</v>
      </c>
      <c r="EJ66" s="115"/>
      <c r="EK66" s="115"/>
      <c r="EL66" s="115"/>
      <c r="EM66" s="115"/>
      <c r="EN66" s="115"/>
      <c r="EO66" s="116"/>
      <c r="EP66" s="154"/>
      <c r="EQ66" s="155"/>
      <c r="ER66" s="155"/>
      <c r="ES66" s="155"/>
      <c r="ET66" s="155"/>
      <c r="EU66" s="155"/>
      <c r="EV66" s="155"/>
      <c r="EW66" s="155"/>
      <c r="EX66" s="155"/>
      <c r="EY66" s="156"/>
    </row>
    <row r="67" spans="1:155" s="120" customFormat="1" ht="7.5" customHeight="1">
      <c r="A67" s="163" t="s">
        <v>233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5"/>
      <c r="AN67" s="127" t="s">
        <v>5</v>
      </c>
      <c r="AO67" s="128"/>
      <c r="AP67" s="128"/>
      <c r="AQ67" s="128"/>
      <c r="AR67" s="128"/>
      <c r="AS67" s="128"/>
      <c r="AT67" s="128"/>
      <c r="AU67" s="129"/>
      <c r="AV67" s="145"/>
      <c r="AW67" s="146"/>
      <c r="AX67" s="146"/>
      <c r="AY67" s="146"/>
      <c r="AZ67" s="146"/>
      <c r="BA67" s="147"/>
      <c r="BB67" s="95">
        <v>192.17</v>
      </c>
      <c r="BC67" s="96"/>
      <c r="BD67" s="96"/>
      <c r="BE67" s="96"/>
      <c r="BF67" s="96"/>
      <c r="BG67" s="96"/>
      <c r="BH67" s="96"/>
      <c r="BI67" s="96"/>
      <c r="BJ67" s="97"/>
      <c r="BK67" s="95">
        <v>192.17</v>
      </c>
      <c r="BL67" s="96"/>
      <c r="BM67" s="96"/>
      <c r="BN67" s="96"/>
      <c r="BO67" s="96"/>
      <c r="BP67" s="96"/>
      <c r="BQ67" s="96"/>
      <c r="BR67" s="96"/>
      <c r="BS67" s="97"/>
      <c r="BT67" s="111">
        <v>100.27</v>
      </c>
      <c r="BU67" s="112"/>
      <c r="BV67" s="112"/>
      <c r="BW67" s="112"/>
      <c r="BX67" s="112"/>
      <c r="BY67" s="112"/>
      <c r="BZ67" s="113"/>
      <c r="CA67" s="111">
        <v>83.33</v>
      </c>
      <c r="CB67" s="112"/>
      <c r="CC67" s="112"/>
      <c r="CD67" s="112"/>
      <c r="CE67" s="112"/>
      <c r="CF67" s="112"/>
      <c r="CG67" s="113"/>
      <c r="CH67" s="111">
        <v>183.6</v>
      </c>
      <c r="CI67" s="112"/>
      <c r="CJ67" s="112"/>
      <c r="CK67" s="112"/>
      <c r="CL67" s="112"/>
      <c r="CM67" s="112"/>
      <c r="CN67" s="113"/>
      <c r="CO67" s="111">
        <v>8.57</v>
      </c>
      <c r="CP67" s="112"/>
      <c r="CQ67" s="112"/>
      <c r="CR67" s="112"/>
      <c r="CS67" s="112"/>
      <c r="CT67" s="112"/>
      <c r="CU67" s="113"/>
      <c r="CV67" s="92">
        <v>0</v>
      </c>
      <c r="CW67" s="93"/>
      <c r="CX67" s="93"/>
      <c r="CY67" s="93"/>
      <c r="CZ67" s="93"/>
      <c r="DA67" s="93"/>
      <c r="DB67" s="93"/>
      <c r="DC67" s="93"/>
      <c r="DD67" s="94"/>
      <c r="DE67" s="92">
        <v>0</v>
      </c>
      <c r="DF67" s="93"/>
      <c r="DG67" s="93"/>
      <c r="DH67" s="93"/>
      <c r="DI67" s="93"/>
      <c r="DJ67" s="93"/>
      <c r="DK67" s="93"/>
      <c r="DL67" s="93"/>
      <c r="DM67" s="94"/>
      <c r="DN67" s="117">
        <v>0</v>
      </c>
      <c r="DO67" s="118"/>
      <c r="DP67" s="118"/>
      <c r="DQ67" s="118"/>
      <c r="DR67" s="118"/>
      <c r="DS67" s="118"/>
      <c r="DT67" s="119"/>
      <c r="DU67" s="114">
        <v>0</v>
      </c>
      <c r="DV67" s="115"/>
      <c r="DW67" s="115"/>
      <c r="DX67" s="115"/>
      <c r="DY67" s="115"/>
      <c r="DZ67" s="115"/>
      <c r="EA67" s="116"/>
      <c r="EB67" s="114">
        <v>0</v>
      </c>
      <c r="EC67" s="115"/>
      <c r="ED67" s="115"/>
      <c r="EE67" s="115"/>
      <c r="EF67" s="115"/>
      <c r="EG67" s="115"/>
      <c r="EH67" s="116"/>
      <c r="EI67" s="114">
        <v>0</v>
      </c>
      <c r="EJ67" s="115"/>
      <c r="EK67" s="115"/>
      <c r="EL67" s="115"/>
      <c r="EM67" s="115"/>
      <c r="EN67" s="115"/>
      <c r="EO67" s="116"/>
      <c r="EP67" s="127"/>
      <c r="EQ67" s="128"/>
      <c r="ER67" s="128"/>
      <c r="ES67" s="128"/>
      <c r="ET67" s="128"/>
      <c r="EU67" s="128"/>
      <c r="EV67" s="128"/>
      <c r="EW67" s="128"/>
      <c r="EX67" s="128"/>
      <c r="EY67" s="129"/>
    </row>
    <row r="68" spans="1:155" s="120" customFormat="1" ht="24.75" customHeight="1">
      <c r="A68" s="166" t="s">
        <v>234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7" t="s">
        <v>5</v>
      </c>
      <c r="AO68" s="167"/>
      <c r="AP68" s="167"/>
      <c r="AQ68" s="167"/>
      <c r="AR68" s="167"/>
      <c r="AS68" s="167"/>
      <c r="AT68" s="167"/>
      <c r="AU68" s="167"/>
      <c r="AV68" s="168" t="s">
        <v>235</v>
      </c>
      <c r="AW68" s="168"/>
      <c r="AX68" s="168"/>
      <c r="AY68" s="168"/>
      <c r="AZ68" s="168"/>
      <c r="BA68" s="168"/>
      <c r="BB68" s="169">
        <v>0</v>
      </c>
      <c r="BC68" s="169"/>
      <c r="BD68" s="169"/>
      <c r="BE68" s="169"/>
      <c r="BF68" s="169"/>
      <c r="BG68" s="169"/>
      <c r="BH68" s="169"/>
      <c r="BI68" s="169"/>
      <c r="BJ68" s="169"/>
      <c r="BK68" s="169">
        <v>0</v>
      </c>
      <c r="BL68" s="169"/>
      <c r="BM68" s="169"/>
      <c r="BN68" s="169"/>
      <c r="BO68" s="169"/>
      <c r="BP68" s="169"/>
      <c r="BQ68" s="169"/>
      <c r="BR68" s="169"/>
      <c r="BS68" s="169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69">
        <v>0</v>
      </c>
      <c r="CW68" s="169"/>
      <c r="CX68" s="169"/>
      <c r="CY68" s="169"/>
      <c r="CZ68" s="169"/>
      <c r="DA68" s="169"/>
      <c r="DB68" s="169"/>
      <c r="DC68" s="169"/>
      <c r="DD68" s="169"/>
      <c r="DE68" s="169">
        <v>0</v>
      </c>
      <c r="DF68" s="169"/>
      <c r="DG68" s="169"/>
      <c r="DH68" s="169"/>
      <c r="DI68" s="169"/>
      <c r="DJ68" s="169"/>
      <c r="DK68" s="169"/>
      <c r="DL68" s="169"/>
      <c r="DM68" s="169"/>
      <c r="DN68" s="117"/>
      <c r="DO68" s="118"/>
      <c r="DP68" s="118"/>
      <c r="DQ68" s="118"/>
      <c r="DR68" s="118"/>
      <c r="DS68" s="118"/>
      <c r="DT68" s="119"/>
      <c r="DU68" s="114">
        <v>0</v>
      </c>
      <c r="DV68" s="115"/>
      <c r="DW68" s="115"/>
      <c r="DX68" s="115"/>
      <c r="DY68" s="115"/>
      <c r="DZ68" s="115"/>
      <c r="EA68" s="116"/>
      <c r="EB68" s="114">
        <v>0</v>
      </c>
      <c r="EC68" s="115"/>
      <c r="ED68" s="115"/>
      <c r="EE68" s="115"/>
      <c r="EF68" s="115"/>
      <c r="EG68" s="115"/>
      <c r="EH68" s="116"/>
      <c r="EI68" s="114">
        <v>0</v>
      </c>
      <c r="EJ68" s="115"/>
      <c r="EK68" s="115"/>
      <c r="EL68" s="115"/>
      <c r="EM68" s="115"/>
      <c r="EN68" s="115"/>
      <c r="EO68" s="116"/>
      <c r="EP68" s="133"/>
      <c r="EQ68" s="134"/>
      <c r="ER68" s="134"/>
      <c r="ES68" s="134"/>
      <c r="ET68" s="134"/>
      <c r="EU68" s="134"/>
      <c r="EV68" s="134"/>
      <c r="EW68" s="134"/>
      <c r="EX68" s="134"/>
      <c r="EY68" s="135"/>
    </row>
    <row r="69" ht="3" customHeight="1"/>
    <row r="70" s="52" customFormat="1" ht="7.5" customHeight="1">
      <c r="A70" s="173" t="s">
        <v>236</v>
      </c>
    </row>
    <row r="71" spans="1:117" s="58" customFormat="1" ht="7.5" customHeight="1">
      <c r="A71" s="174" t="s">
        <v>237</v>
      </c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</row>
    <row r="72" spans="1:117" s="58" customFormat="1" ht="7.5" customHeight="1">
      <c r="A72" s="174" t="s">
        <v>238</v>
      </c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</row>
    <row r="73" s="52" customFormat="1" ht="8.25" customHeight="1">
      <c r="A73" s="173" t="s">
        <v>239</v>
      </c>
    </row>
    <row r="74" spans="1:155" s="52" customFormat="1" ht="9" customHeight="1">
      <c r="A74" s="175"/>
      <c r="EY74" s="53" t="s">
        <v>240</v>
      </c>
    </row>
    <row r="75" spans="1:155" s="177" customFormat="1" ht="7.5" customHeight="1">
      <c r="A75" s="176" t="s">
        <v>241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</row>
    <row r="76" spans="1:155" s="69" customFormat="1" ht="9" customHeight="1">
      <c r="A76" s="65" t="s">
        <v>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7"/>
      <c r="AN76" s="65" t="s">
        <v>146</v>
      </c>
      <c r="AO76" s="66"/>
      <c r="AP76" s="66"/>
      <c r="AQ76" s="66"/>
      <c r="AR76" s="66"/>
      <c r="AS76" s="66"/>
      <c r="AT76" s="66"/>
      <c r="AU76" s="67"/>
      <c r="AV76" s="65" t="s">
        <v>147</v>
      </c>
      <c r="AW76" s="66"/>
      <c r="AX76" s="66"/>
      <c r="AY76" s="66"/>
      <c r="AZ76" s="66"/>
      <c r="BA76" s="67"/>
      <c r="BB76" s="178" t="s">
        <v>242</v>
      </c>
      <c r="BC76" s="179"/>
      <c r="BD76" s="179"/>
      <c r="BE76" s="179"/>
      <c r="BF76" s="179"/>
      <c r="BG76" s="179"/>
      <c r="BH76" s="179"/>
      <c r="BI76" s="179"/>
      <c r="BJ76" s="180"/>
      <c r="BK76" s="73" t="s">
        <v>149</v>
      </c>
      <c r="BL76" s="73"/>
      <c r="BM76" s="73"/>
      <c r="BN76" s="73"/>
      <c r="BO76" s="73"/>
      <c r="BP76" s="73"/>
      <c r="BQ76" s="73"/>
      <c r="BR76" s="73"/>
      <c r="BS76" s="73"/>
      <c r="BT76" s="73" t="s">
        <v>150</v>
      </c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 t="s">
        <v>243</v>
      </c>
      <c r="CW76" s="73"/>
      <c r="CX76" s="73"/>
      <c r="CY76" s="73"/>
      <c r="CZ76" s="73"/>
      <c r="DA76" s="73"/>
      <c r="DB76" s="73"/>
      <c r="DC76" s="73"/>
      <c r="DD76" s="73"/>
      <c r="DE76" s="73" t="s">
        <v>152</v>
      </c>
      <c r="DF76" s="73"/>
      <c r="DG76" s="73"/>
      <c r="DH76" s="73"/>
      <c r="DI76" s="73"/>
      <c r="DJ76" s="73"/>
      <c r="DK76" s="73"/>
      <c r="DL76" s="73"/>
      <c r="DM76" s="73"/>
      <c r="DN76" s="73" t="s">
        <v>153</v>
      </c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65" t="s">
        <v>154</v>
      </c>
      <c r="EQ76" s="66"/>
      <c r="ER76" s="66"/>
      <c r="ES76" s="66"/>
      <c r="ET76" s="66"/>
      <c r="EU76" s="66"/>
      <c r="EV76" s="66"/>
      <c r="EW76" s="66"/>
      <c r="EX76" s="66"/>
      <c r="EY76" s="67"/>
    </row>
    <row r="77" spans="1:155" s="69" customFormat="1" ht="66.75" customHeight="1">
      <c r="A77" s="70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2"/>
      <c r="AN77" s="70"/>
      <c r="AO77" s="71"/>
      <c r="AP77" s="71"/>
      <c r="AQ77" s="71"/>
      <c r="AR77" s="71"/>
      <c r="AS77" s="71"/>
      <c r="AT77" s="71"/>
      <c r="AU77" s="72"/>
      <c r="AV77" s="70"/>
      <c r="AW77" s="71"/>
      <c r="AX77" s="71"/>
      <c r="AY77" s="71"/>
      <c r="AZ77" s="71"/>
      <c r="BA77" s="72"/>
      <c r="BB77" s="181"/>
      <c r="BC77" s="182"/>
      <c r="BD77" s="182"/>
      <c r="BE77" s="182"/>
      <c r="BF77" s="182"/>
      <c r="BG77" s="182"/>
      <c r="BH77" s="182"/>
      <c r="BI77" s="182"/>
      <c r="BJ77" s="183"/>
      <c r="BK77" s="73"/>
      <c r="BL77" s="73"/>
      <c r="BM77" s="73"/>
      <c r="BN77" s="73"/>
      <c r="BO77" s="73"/>
      <c r="BP77" s="73"/>
      <c r="BQ77" s="73"/>
      <c r="BR77" s="73"/>
      <c r="BS77" s="73"/>
      <c r="BT77" s="73" t="s">
        <v>155</v>
      </c>
      <c r="BU77" s="73"/>
      <c r="BV77" s="73"/>
      <c r="BW77" s="73"/>
      <c r="BX77" s="73"/>
      <c r="BY77" s="73"/>
      <c r="BZ77" s="73"/>
      <c r="CA77" s="73" t="s">
        <v>156</v>
      </c>
      <c r="CB77" s="73"/>
      <c r="CC77" s="73"/>
      <c r="CD77" s="73"/>
      <c r="CE77" s="73"/>
      <c r="CF77" s="73"/>
      <c r="CG77" s="73"/>
      <c r="CH77" s="73" t="s">
        <v>157</v>
      </c>
      <c r="CI77" s="73"/>
      <c r="CJ77" s="73"/>
      <c r="CK77" s="73"/>
      <c r="CL77" s="73"/>
      <c r="CM77" s="73"/>
      <c r="CN77" s="73"/>
      <c r="CO77" s="73" t="s">
        <v>158</v>
      </c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 t="s">
        <v>155</v>
      </c>
      <c r="DO77" s="73"/>
      <c r="DP77" s="73"/>
      <c r="DQ77" s="73"/>
      <c r="DR77" s="73"/>
      <c r="DS77" s="73"/>
      <c r="DT77" s="73"/>
      <c r="DU77" s="73" t="s">
        <v>156</v>
      </c>
      <c r="DV77" s="73"/>
      <c r="DW77" s="73"/>
      <c r="DX77" s="73"/>
      <c r="DY77" s="73"/>
      <c r="DZ77" s="73"/>
      <c r="EA77" s="73"/>
      <c r="EB77" s="73" t="s">
        <v>157</v>
      </c>
      <c r="EC77" s="73"/>
      <c r="ED77" s="73"/>
      <c r="EE77" s="73"/>
      <c r="EF77" s="73"/>
      <c r="EG77" s="73"/>
      <c r="EH77" s="73"/>
      <c r="EI77" s="73" t="s">
        <v>158</v>
      </c>
      <c r="EJ77" s="73"/>
      <c r="EK77" s="73"/>
      <c r="EL77" s="73"/>
      <c r="EM77" s="73"/>
      <c r="EN77" s="73"/>
      <c r="EO77" s="73"/>
      <c r="EP77" s="70"/>
      <c r="EQ77" s="71"/>
      <c r="ER77" s="71"/>
      <c r="ES77" s="71"/>
      <c r="ET77" s="71"/>
      <c r="EU77" s="71"/>
      <c r="EV77" s="71"/>
      <c r="EW77" s="71"/>
      <c r="EX77" s="71"/>
      <c r="EY77" s="72"/>
    </row>
    <row r="78" spans="1:155" s="82" customFormat="1" ht="18.75" customHeight="1">
      <c r="A78" s="74">
        <v>1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6"/>
      <c r="AN78" s="77">
        <v>2</v>
      </c>
      <c r="AO78" s="77"/>
      <c r="AP78" s="77"/>
      <c r="AQ78" s="77"/>
      <c r="AR78" s="77"/>
      <c r="AS78" s="77"/>
      <c r="AT78" s="77"/>
      <c r="AU78" s="77"/>
      <c r="AV78" s="77">
        <v>3</v>
      </c>
      <c r="AW78" s="77"/>
      <c r="AX78" s="77"/>
      <c r="AY78" s="77"/>
      <c r="AZ78" s="77"/>
      <c r="BA78" s="77"/>
      <c r="BB78" s="78">
        <v>4</v>
      </c>
      <c r="BC78" s="78"/>
      <c r="BD78" s="78"/>
      <c r="BE78" s="78"/>
      <c r="BF78" s="78"/>
      <c r="BG78" s="78"/>
      <c r="BH78" s="78"/>
      <c r="BI78" s="78"/>
      <c r="BJ78" s="78"/>
      <c r="BK78" s="78">
        <v>5</v>
      </c>
      <c r="BL78" s="78"/>
      <c r="BM78" s="78"/>
      <c r="BN78" s="78"/>
      <c r="BO78" s="78"/>
      <c r="BP78" s="78"/>
      <c r="BQ78" s="78"/>
      <c r="BR78" s="78"/>
      <c r="BS78" s="78"/>
      <c r="BT78" s="78">
        <v>6</v>
      </c>
      <c r="BU78" s="78"/>
      <c r="BV78" s="78"/>
      <c r="BW78" s="78"/>
      <c r="BX78" s="78"/>
      <c r="BY78" s="78"/>
      <c r="BZ78" s="78"/>
      <c r="CA78" s="78">
        <v>7</v>
      </c>
      <c r="CB78" s="78"/>
      <c r="CC78" s="78"/>
      <c r="CD78" s="78"/>
      <c r="CE78" s="78"/>
      <c r="CF78" s="78"/>
      <c r="CG78" s="78"/>
      <c r="CH78" s="184" t="s">
        <v>159</v>
      </c>
      <c r="CI78" s="185"/>
      <c r="CJ78" s="185"/>
      <c r="CK78" s="185"/>
      <c r="CL78" s="185"/>
      <c r="CM78" s="185"/>
      <c r="CN78" s="186"/>
      <c r="CO78" s="78">
        <v>9</v>
      </c>
      <c r="CP78" s="78"/>
      <c r="CQ78" s="78"/>
      <c r="CR78" s="78"/>
      <c r="CS78" s="78"/>
      <c r="CT78" s="78"/>
      <c r="CU78" s="78"/>
      <c r="CV78" s="78">
        <v>10</v>
      </c>
      <c r="CW78" s="78"/>
      <c r="CX78" s="78"/>
      <c r="CY78" s="78"/>
      <c r="CZ78" s="78"/>
      <c r="DA78" s="78"/>
      <c r="DB78" s="78"/>
      <c r="DC78" s="78"/>
      <c r="DD78" s="78"/>
      <c r="DE78" s="78">
        <v>11</v>
      </c>
      <c r="DF78" s="78"/>
      <c r="DG78" s="78"/>
      <c r="DH78" s="78"/>
      <c r="DI78" s="78"/>
      <c r="DJ78" s="78"/>
      <c r="DK78" s="78"/>
      <c r="DL78" s="78"/>
      <c r="DM78" s="78"/>
      <c r="DN78" s="78">
        <v>12</v>
      </c>
      <c r="DO78" s="78"/>
      <c r="DP78" s="78"/>
      <c r="DQ78" s="78"/>
      <c r="DR78" s="78"/>
      <c r="DS78" s="78"/>
      <c r="DT78" s="78"/>
      <c r="DU78" s="78">
        <v>13</v>
      </c>
      <c r="DV78" s="78"/>
      <c r="DW78" s="78"/>
      <c r="DX78" s="78"/>
      <c r="DY78" s="78"/>
      <c r="DZ78" s="78"/>
      <c r="EA78" s="78"/>
      <c r="EB78" s="184" t="s">
        <v>160</v>
      </c>
      <c r="EC78" s="185"/>
      <c r="ED78" s="185"/>
      <c r="EE78" s="185"/>
      <c r="EF78" s="185"/>
      <c r="EG78" s="185"/>
      <c r="EH78" s="186"/>
      <c r="EI78" s="187">
        <v>15</v>
      </c>
      <c r="EJ78" s="188"/>
      <c r="EK78" s="188"/>
      <c r="EL78" s="188"/>
      <c r="EM78" s="188"/>
      <c r="EN78" s="188"/>
      <c r="EO78" s="189"/>
      <c r="EP78" s="77">
        <v>16</v>
      </c>
      <c r="EQ78" s="77"/>
      <c r="ER78" s="77"/>
      <c r="ES78" s="77"/>
      <c r="ET78" s="77"/>
      <c r="EU78" s="77"/>
      <c r="EV78" s="77"/>
      <c r="EW78" s="77"/>
      <c r="EX78" s="77"/>
      <c r="EY78" s="77"/>
    </row>
    <row r="79" spans="1:155" s="120" customFormat="1" ht="7.5" customHeight="1">
      <c r="A79" s="190" t="s">
        <v>244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67" t="s">
        <v>5</v>
      </c>
      <c r="AO79" s="167"/>
      <c r="AP79" s="167"/>
      <c r="AQ79" s="167"/>
      <c r="AR79" s="167"/>
      <c r="AS79" s="167"/>
      <c r="AT79" s="167"/>
      <c r="AU79" s="167"/>
      <c r="AV79" s="168" t="s">
        <v>245</v>
      </c>
      <c r="AW79" s="168"/>
      <c r="AX79" s="168"/>
      <c r="AY79" s="168"/>
      <c r="AZ79" s="168"/>
      <c r="BA79" s="168"/>
      <c r="BB79" s="191">
        <v>33490</v>
      </c>
      <c r="BC79" s="191"/>
      <c r="BD79" s="191"/>
      <c r="BE79" s="191"/>
      <c r="BF79" s="191"/>
      <c r="BG79" s="191"/>
      <c r="BH79" s="191"/>
      <c r="BI79" s="191"/>
      <c r="BJ79" s="191"/>
      <c r="BK79" s="191">
        <v>33490</v>
      </c>
      <c r="BL79" s="191"/>
      <c r="BM79" s="191"/>
      <c r="BN79" s="191"/>
      <c r="BO79" s="191"/>
      <c r="BP79" s="191"/>
      <c r="BQ79" s="191"/>
      <c r="BR79" s="191"/>
      <c r="BS79" s="191"/>
      <c r="BT79" s="192" t="s">
        <v>38</v>
      </c>
      <c r="BU79" s="192"/>
      <c r="BV79" s="192"/>
      <c r="BW79" s="192"/>
      <c r="BX79" s="192"/>
      <c r="BY79" s="192"/>
      <c r="BZ79" s="192"/>
      <c r="CA79" s="192" t="s">
        <v>38</v>
      </c>
      <c r="CB79" s="192"/>
      <c r="CC79" s="192"/>
      <c r="CD79" s="192"/>
      <c r="CE79" s="192"/>
      <c r="CF79" s="192"/>
      <c r="CG79" s="192"/>
      <c r="CH79" s="192" t="s">
        <v>38</v>
      </c>
      <c r="CI79" s="192"/>
      <c r="CJ79" s="192"/>
      <c r="CK79" s="192"/>
      <c r="CL79" s="192"/>
      <c r="CM79" s="192"/>
      <c r="CN79" s="192"/>
      <c r="CO79" s="192" t="s">
        <v>38</v>
      </c>
      <c r="CP79" s="192"/>
      <c r="CQ79" s="192"/>
      <c r="CR79" s="192"/>
      <c r="CS79" s="192"/>
      <c r="CT79" s="192"/>
      <c r="CU79" s="192"/>
      <c r="CV79" s="191">
        <v>31162</v>
      </c>
      <c r="CW79" s="191"/>
      <c r="CX79" s="191"/>
      <c r="CY79" s="191"/>
      <c r="CZ79" s="191"/>
      <c r="DA79" s="191"/>
      <c r="DB79" s="191"/>
      <c r="DC79" s="191"/>
      <c r="DD79" s="191"/>
      <c r="DE79" s="191">
        <v>31162</v>
      </c>
      <c r="DF79" s="191"/>
      <c r="DG79" s="191"/>
      <c r="DH79" s="191"/>
      <c r="DI79" s="191"/>
      <c r="DJ79" s="191"/>
      <c r="DK79" s="191"/>
      <c r="DL79" s="191"/>
      <c r="DM79" s="191"/>
      <c r="DN79" s="193" t="s">
        <v>38</v>
      </c>
      <c r="DO79" s="193"/>
      <c r="DP79" s="193"/>
      <c r="DQ79" s="193"/>
      <c r="DR79" s="193"/>
      <c r="DS79" s="193"/>
      <c r="DT79" s="193"/>
      <c r="DU79" s="193" t="s">
        <v>38</v>
      </c>
      <c r="DV79" s="193"/>
      <c r="DW79" s="193"/>
      <c r="DX79" s="193"/>
      <c r="DY79" s="193"/>
      <c r="DZ79" s="193"/>
      <c r="EA79" s="193"/>
      <c r="EB79" s="193" t="s">
        <v>38</v>
      </c>
      <c r="EC79" s="193"/>
      <c r="ED79" s="193"/>
      <c r="EE79" s="193"/>
      <c r="EF79" s="193"/>
      <c r="EG79" s="193"/>
      <c r="EH79" s="193"/>
      <c r="EI79" s="193" t="s">
        <v>38</v>
      </c>
      <c r="EJ79" s="193"/>
      <c r="EK79" s="193"/>
      <c r="EL79" s="193"/>
      <c r="EM79" s="193"/>
      <c r="EN79" s="193"/>
      <c r="EO79" s="193"/>
      <c r="EP79" s="167"/>
      <c r="EQ79" s="167"/>
      <c r="ER79" s="167"/>
      <c r="ES79" s="167"/>
      <c r="ET79" s="167"/>
      <c r="EU79" s="167"/>
      <c r="EV79" s="167"/>
      <c r="EW79" s="167"/>
      <c r="EX79" s="167"/>
      <c r="EY79" s="167"/>
    </row>
    <row r="80" spans="1:155" s="120" customFormat="1" ht="7.5" customHeight="1">
      <c r="A80" s="194" t="s">
        <v>246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67" t="s">
        <v>5</v>
      </c>
      <c r="AO80" s="167"/>
      <c r="AP80" s="167"/>
      <c r="AQ80" s="167"/>
      <c r="AR80" s="167"/>
      <c r="AS80" s="167"/>
      <c r="AT80" s="167"/>
      <c r="AU80" s="167"/>
      <c r="AV80" s="168" t="s">
        <v>34</v>
      </c>
      <c r="AW80" s="168"/>
      <c r="AX80" s="168"/>
      <c r="AY80" s="168"/>
      <c r="AZ80" s="168"/>
      <c r="BA80" s="168"/>
      <c r="BB80" s="191" t="s">
        <v>38</v>
      </c>
      <c r="BC80" s="191"/>
      <c r="BD80" s="191"/>
      <c r="BE80" s="191"/>
      <c r="BF80" s="191"/>
      <c r="BG80" s="191"/>
      <c r="BH80" s="191"/>
      <c r="BI80" s="191"/>
      <c r="BJ80" s="191"/>
      <c r="BK80" s="191" t="s">
        <v>38</v>
      </c>
      <c r="BL80" s="191"/>
      <c r="BM80" s="191"/>
      <c r="BN80" s="191"/>
      <c r="BO80" s="191"/>
      <c r="BP80" s="191"/>
      <c r="BQ80" s="191"/>
      <c r="BR80" s="191"/>
      <c r="BS80" s="191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 t="s">
        <v>38</v>
      </c>
      <c r="CI80" s="192"/>
      <c r="CJ80" s="192"/>
      <c r="CK80" s="192"/>
      <c r="CL80" s="192"/>
      <c r="CM80" s="192"/>
      <c r="CN80" s="192"/>
      <c r="CO80" s="192" t="s">
        <v>38</v>
      </c>
      <c r="CP80" s="192"/>
      <c r="CQ80" s="192"/>
      <c r="CR80" s="192"/>
      <c r="CS80" s="192"/>
      <c r="CT80" s="192"/>
      <c r="CU80" s="192"/>
      <c r="CV80" s="191" t="s">
        <v>38</v>
      </c>
      <c r="CW80" s="191"/>
      <c r="CX80" s="191"/>
      <c r="CY80" s="191"/>
      <c r="CZ80" s="191"/>
      <c r="DA80" s="191"/>
      <c r="DB80" s="191"/>
      <c r="DC80" s="191"/>
      <c r="DD80" s="191"/>
      <c r="DE80" s="191" t="s">
        <v>38</v>
      </c>
      <c r="DF80" s="191"/>
      <c r="DG80" s="191"/>
      <c r="DH80" s="191"/>
      <c r="DI80" s="191"/>
      <c r="DJ80" s="191"/>
      <c r="DK80" s="191"/>
      <c r="DL80" s="191"/>
      <c r="DM80" s="191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 t="s">
        <v>38</v>
      </c>
      <c r="EC80" s="193"/>
      <c r="ED80" s="193"/>
      <c r="EE80" s="193"/>
      <c r="EF80" s="193"/>
      <c r="EG80" s="193"/>
      <c r="EH80" s="193"/>
      <c r="EI80" s="193" t="s">
        <v>38</v>
      </c>
      <c r="EJ80" s="193"/>
      <c r="EK80" s="193"/>
      <c r="EL80" s="193"/>
      <c r="EM80" s="193"/>
      <c r="EN80" s="193"/>
      <c r="EO80" s="193"/>
      <c r="EP80" s="167"/>
      <c r="EQ80" s="167"/>
      <c r="ER80" s="167"/>
      <c r="ES80" s="167"/>
      <c r="ET80" s="167"/>
      <c r="EU80" s="167"/>
      <c r="EV80" s="167"/>
      <c r="EW80" s="167"/>
      <c r="EX80" s="167"/>
      <c r="EY80" s="167"/>
    </row>
    <row r="81" spans="1:155" s="120" customFormat="1" ht="32.25" customHeight="1">
      <c r="A81" s="190" t="s">
        <v>247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67" t="s">
        <v>5</v>
      </c>
      <c r="AO81" s="167"/>
      <c r="AP81" s="167"/>
      <c r="AQ81" s="167"/>
      <c r="AR81" s="167"/>
      <c r="AS81" s="167"/>
      <c r="AT81" s="167"/>
      <c r="AU81" s="167"/>
      <c r="AV81" s="168" t="s">
        <v>248</v>
      </c>
      <c r="AW81" s="168"/>
      <c r="AX81" s="168"/>
      <c r="AY81" s="168"/>
      <c r="AZ81" s="168"/>
      <c r="BA81" s="168"/>
      <c r="BB81" s="191" t="s">
        <v>38</v>
      </c>
      <c r="BC81" s="191"/>
      <c r="BD81" s="191"/>
      <c r="BE81" s="191"/>
      <c r="BF81" s="191"/>
      <c r="BG81" s="191"/>
      <c r="BH81" s="191"/>
      <c r="BI81" s="191"/>
      <c r="BJ81" s="191"/>
      <c r="BK81" s="191" t="s">
        <v>38</v>
      </c>
      <c r="BL81" s="191"/>
      <c r="BM81" s="191"/>
      <c r="BN81" s="191"/>
      <c r="BO81" s="191"/>
      <c r="BP81" s="191"/>
      <c r="BQ81" s="191"/>
      <c r="BR81" s="191"/>
      <c r="BS81" s="191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 t="s">
        <v>38</v>
      </c>
      <c r="CI81" s="192"/>
      <c r="CJ81" s="192"/>
      <c r="CK81" s="192"/>
      <c r="CL81" s="192"/>
      <c r="CM81" s="192"/>
      <c r="CN81" s="192"/>
      <c r="CO81" s="192" t="s">
        <v>38</v>
      </c>
      <c r="CP81" s="192"/>
      <c r="CQ81" s="192"/>
      <c r="CR81" s="192"/>
      <c r="CS81" s="192"/>
      <c r="CT81" s="192"/>
      <c r="CU81" s="192"/>
      <c r="CV81" s="191" t="s">
        <v>38</v>
      </c>
      <c r="CW81" s="191"/>
      <c r="CX81" s="191"/>
      <c r="CY81" s="191"/>
      <c r="CZ81" s="191"/>
      <c r="DA81" s="191"/>
      <c r="DB81" s="191"/>
      <c r="DC81" s="191"/>
      <c r="DD81" s="191"/>
      <c r="DE81" s="191" t="s">
        <v>38</v>
      </c>
      <c r="DF81" s="191"/>
      <c r="DG81" s="191"/>
      <c r="DH81" s="191"/>
      <c r="DI81" s="191"/>
      <c r="DJ81" s="191"/>
      <c r="DK81" s="191"/>
      <c r="DL81" s="191"/>
      <c r="DM81" s="191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 t="s">
        <v>38</v>
      </c>
      <c r="EC81" s="193"/>
      <c r="ED81" s="193"/>
      <c r="EE81" s="193"/>
      <c r="EF81" s="193"/>
      <c r="EG81" s="193"/>
      <c r="EH81" s="193"/>
      <c r="EI81" s="193" t="s">
        <v>38</v>
      </c>
      <c r="EJ81" s="193"/>
      <c r="EK81" s="193"/>
      <c r="EL81" s="193"/>
      <c r="EM81" s="193"/>
      <c r="EN81" s="193"/>
      <c r="EO81" s="193"/>
      <c r="EP81" s="167"/>
      <c r="EQ81" s="167"/>
      <c r="ER81" s="167"/>
      <c r="ES81" s="167"/>
      <c r="ET81" s="167"/>
      <c r="EU81" s="167"/>
      <c r="EV81" s="167"/>
      <c r="EW81" s="167"/>
      <c r="EX81" s="167"/>
      <c r="EY81" s="167"/>
    </row>
    <row r="82" spans="1:155" s="120" customFormat="1" ht="32.25" customHeight="1">
      <c r="A82" s="190" t="s">
        <v>249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67" t="s">
        <v>5</v>
      </c>
      <c r="AO82" s="167"/>
      <c r="AP82" s="167"/>
      <c r="AQ82" s="167"/>
      <c r="AR82" s="167"/>
      <c r="AS82" s="167"/>
      <c r="AT82" s="167"/>
      <c r="AU82" s="167"/>
      <c r="AV82" s="168" t="s">
        <v>250</v>
      </c>
      <c r="AW82" s="168"/>
      <c r="AX82" s="168"/>
      <c r="AY82" s="168"/>
      <c r="AZ82" s="168"/>
      <c r="BA82" s="168"/>
      <c r="BB82" s="169" t="s">
        <v>38</v>
      </c>
      <c r="BC82" s="169"/>
      <c r="BD82" s="169"/>
      <c r="BE82" s="169"/>
      <c r="BF82" s="169"/>
      <c r="BG82" s="169"/>
      <c r="BH82" s="169"/>
      <c r="BI82" s="169"/>
      <c r="BJ82" s="169"/>
      <c r="BK82" s="169" t="s">
        <v>38</v>
      </c>
      <c r="BL82" s="169"/>
      <c r="BM82" s="169"/>
      <c r="BN82" s="169"/>
      <c r="BO82" s="169"/>
      <c r="BP82" s="169"/>
      <c r="BQ82" s="169"/>
      <c r="BR82" s="169"/>
      <c r="BS82" s="169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 t="s">
        <v>38</v>
      </c>
      <c r="CI82" s="170"/>
      <c r="CJ82" s="170"/>
      <c r="CK82" s="170"/>
      <c r="CL82" s="170"/>
      <c r="CM82" s="170"/>
      <c r="CN82" s="170"/>
      <c r="CO82" s="170" t="s">
        <v>38</v>
      </c>
      <c r="CP82" s="170"/>
      <c r="CQ82" s="170"/>
      <c r="CR82" s="170"/>
      <c r="CS82" s="170"/>
      <c r="CT82" s="170"/>
      <c r="CU82" s="170"/>
      <c r="CV82" s="169" t="s">
        <v>38</v>
      </c>
      <c r="CW82" s="169"/>
      <c r="CX82" s="169"/>
      <c r="CY82" s="169"/>
      <c r="CZ82" s="169"/>
      <c r="DA82" s="169"/>
      <c r="DB82" s="169"/>
      <c r="DC82" s="169"/>
      <c r="DD82" s="169"/>
      <c r="DE82" s="169" t="s">
        <v>38</v>
      </c>
      <c r="DF82" s="169"/>
      <c r="DG82" s="169"/>
      <c r="DH82" s="169"/>
      <c r="DI82" s="169"/>
      <c r="DJ82" s="169"/>
      <c r="DK82" s="169"/>
      <c r="DL82" s="169"/>
      <c r="DM82" s="169"/>
      <c r="DN82" s="167"/>
      <c r="DO82" s="167"/>
      <c r="DP82" s="167"/>
      <c r="DQ82" s="167"/>
      <c r="DR82" s="167"/>
      <c r="DS82" s="167"/>
      <c r="DT82" s="167"/>
      <c r="DU82" s="167"/>
      <c r="DV82" s="167"/>
      <c r="DW82" s="167"/>
      <c r="DX82" s="167"/>
      <c r="DY82" s="167"/>
      <c r="DZ82" s="167"/>
      <c r="EA82" s="167"/>
      <c r="EB82" s="167" t="s">
        <v>38</v>
      </c>
      <c r="EC82" s="167"/>
      <c r="ED82" s="167"/>
      <c r="EE82" s="167"/>
      <c r="EF82" s="167"/>
      <c r="EG82" s="167"/>
      <c r="EH82" s="167"/>
      <c r="EI82" s="167" t="s">
        <v>38</v>
      </c>
      <c r="EJ82" s="167"/>
      <c r="EK82" s="167"/>
      <c r="EL82" s="167"/>
      <c r="EM82" s="167"/>
      <c r="EN82" s="167"/>
      <c r="EO82" s="167"/>
      <c r="EP82" s="167"/>
      <c r="EQ82" s="167"/>
      <c r="ER82" s="167"/>
      <c r="ES82" s="167"/>
      <c r="ET82" s="167"/>
      <c r="EU82" s="167"/>
      <c r="EV82" s="167"/>
      <c r="EW82" s="167"/>
      <c r="EX82" s="167"/>
      <c r="EY82" s="167"/>
    </row>
    <row r="83" spans="1:155" s="120" customFormat="1" ht="7.5" customHeight="1">
      <c r="A83" s="190" t="s">
        <v>251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67" t="s">
        <v>5</v>
      </c>
      <c r="AO83" s="167"/>
      <c r="AP83" s="167"/>
      <c r="AQ83" s="167"/>
      <c r="AR83" s="167"/>
      <c r="AS83" s="167"/>
      <c r="AT83" s="167"/>
      <c r="AU83" s="167"/>
      <c r="AV83" s="168" t="s">
        <v>252</v>
      </c>
      <c r="AW83" s="168"/>
      <c r="AX83" s="168"/>
      <c r="AY83" s="168"/>
      <c r="AZ83" s="168"/>
      <c r="BA83" s="168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>
        <v>3326047</v>
      </c>
      <c r="BL83" s="169"/>
      <c r="BM83" s="169"/>
      <c r="BN83" s="169"/>
      <c r="BO83" s="169"/>
      <c r="BP83" s="169"/>
      <c r="BQ83" s="169"/>
      <c r="BR83" s="169"/>
      <c r="BS83" s="169"/>
      <c r="BT83" s="170" t="s">
        <v>38</v>
      </c>
      <c r="BU83" s="170"/>
      <c r="BV83" s="170"/>
      <c r="BW83" s="170"/>
      <c r="BX83" s="170"/>
      <c r="BY83" s="170"/>
      <c r="BZ83" s="170"/>
      <c r="CA83" s="170" t="s">
        <v>38</v>
      </c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>
        <v>3374201</v>
      </c>
      <c r="DF83" s="169"/>
      <c r="DG83" s="169"/>
      <c r="DH83" s="169"/>
      <c r="DI83" s="169"/>
      <c r="DJ83" s="169"/>
      <c r="DK83" s="169"/>
      <c r="DL83" s="169"/>
      <c r="DM83" s="169"/>
      <c r="DN83" s="167" t="s">
        <v>38</v>
      </c>
      <c r="DO83" s="167"/>
      <c r="DP83" s="167"/>
      <c r="DQ83" s="167"/>
      <c r="DR83" s="167"/>
      <c r="DS83" s="167"/>
      <c r="DT83" s="167"/>
      <c r="DU83" s="167" t="s">
        <v>38</v>
      </c>
      <c r="DV83" s="167"/>
      <c r="DW83" s="167"/>
      <c r="DX83" s="167"/>
      <c r="DY83" s="167"/>
      <c r="DZ83" s="167"/>
      <c r="EA83" s="167"/>
      <c r="EB83" s="167"/>
      <c r="EC83" s="167"/>
      <c r="ED83" s="167"/>
      <c r="EE83" s="167"/>
      <c r="EF83" s="167"/>
      <c r="EG83" s="167"/>
      <c r="EH83" s="167"/>
      <c r="EI83" s="167"/>
      <c r="EJ83" s="167"/>
      <c r="EK83" s="167"/>
      <c r="EL83" s="167"/>
      <c r="EM83" s="167"/>
      <c r="EN83" s="167"/>
      <c r="EO83" s="167"/>
      <c r="EP83" s="167"/>
      <c r="EQ83" s="167"/>
      <c r="ER83" s="167"/>
      <c r="ES83" s="167"/>
      <c r="ET83" s="167"/>
      <c r="EU83" s="167"/>
      <c r="EV83" s="167"/>
      <c r="EW83" s="167"/>
      <c r="EX83" s="167"/>
      <c r="EY83" s="167"/>
    </row>
    <row r="84" spans="1:155" s="120" customFormat="1" ht="7.5" customHeight="1">
      <c r="A84" s="190" t="s">
        <v>253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67" t="s">
        <v>5</v>
      </c>
      <c r="AO84" s="167"/>
      <c r="AP84" s="167"/>
      <c r="AQ84" s="167"/>
      <c r="AR84" s="167"/>
      <c r="AS84" s="167"/>
      <c r="AT84" s="167"/>
      <c r="AU84" s="167"/>
      <c r="AV84" s="168" t="s">
        <v>254</v>
      </c>
      <c r="AW84" s="168"/>
      <c r="AX84" s="168"/>
      <c r="AY84" s="168"/>
      <c r="AZ84" s="168"/>
      <c r="BA84" s="168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70" t="s">
        <v>38</v>
      </c>
      <c r="BU84" s="170"/>
      <c r="BV84" s="170"/>
      <c r="BW84" s="170"/>
      <c r="BX84" s="170"/>
      <c r="BY84" s="170"/>
      <c r="BZ84" s="170"/>
      <c r="CA84" s="170" t="s">
        <v>38</v>
      </c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/>
      <c r="DJ84" s="169"/>
      <c r="DK84" s="169"/>
      <c r="DL84" s="169"/>
      <c r="DM84" s="169"/>
      <c r="DN84" s="167" t="s">
        <v>38</v>
      </c>
      <c r="DO84" s="167"/>
      <c r="DP84" s="167"/>
      <c r="DQ84" s="167"/>
      <c r="DR84" s="167"/>
      <c r="DS84" s="167"/>
      <c r="DT84" s="167"/>
      <c r="DU84" s="167" t="s">
        <v>38</v>
      </c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</row>
    <row r="85" spans="1:155" s="120" customFormat="1" ht="7.5" customHeight="1">
      <c r="A85" s="190" t="s">
        <v>255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67" t="s">
        <v>5</v>
      </c>
      <c r="AO85" s="167"/>
      <c r="AP85" s="167"/>
      <c r="AQ85" s="167"/>
      <c r="AR85" s="167"/>
      <c r="AS85" s="167"/>
      <c r="AT85" s="167"/>
      <c r="AU85" s="167"/>
      <c r="AV85" s="168" t="s">
        <v>256</v>
      </c>
      <c r="AW85" s="168"/>
      <c r="AX85" s="168"/>
      <c r="AY85" s="168"/>
      <c r="AZ85" s="168"/>
      <c r="BA85" s="168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70" t="s">
        <v>38</v>
      </c>
      <c r="BU85" s="170"/>
      <c r="BV85" s="170"/>
      <c r="BW85" s="170"/>
      <c r="BX85" s="170"/>
      <c r="BY85" s="170"/>
      <c r="BZ85" s="170"/>
      <c r="CA85" s="170" t="s">
        <v>38</v>
      </c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7" t="s">
        <v>38</v>
      </c>
      <c r="DO85" s="167"/>
      <c r="DP85" s="167"/>
      <c r="DQ85" s="167"/>
      <c r="DR85" s="167"/>
      <c r="DS85" s="167"/>
      <c r="DT85" s="167"/>
      <c r="DU85" s="167" t="s">
        <v>38</v>
      </c>
      <c r="DV85" s="167"/>
      <c r="DW85" s="167"/>
      <c r="DX85" s="167"/>
      <c r="DY85" s="167"/>
      <c r="DZ85" s="167"/>
      <c r="EA85" s="167"/>
      <c r="EB85" s="167"/>
      <c r="EC85" s="167"/>
      <c r="ED85" s="167"/>
      <c r="EE85" s="167"/>
      <c r="EF85" s="167"/>
      <c r="EG85" s="167"/>
      <c r="EH85" s="167"/>
      <c r="EI85" s="167"/>
      <c r="EJ85" s="167"/>
      <c r="EK85" s="167"/>
      <c r="EL85" s="167"/>
      <c r="EM85" s="167"/>
      <c r="EN85" s="167"/>
      <c r="EO85" s="167"/>
      <c r="EP85" s="167"/>
      <c r="EQ85" s="167"/>
      <c r="ER85" s="167"/>
      <c r="ES85" s="167"/>
      <c r="ET85" s="167"/>
      <c r="EU85" s="167"/>
      <c r="EV85" s="167"/>
      <c r="EW85" s="167"/>
      <c r="EX85" s="167"/>
      <c r="EY85" s="167"/>
    </row>
    <row r="86" ht="3" customHeight="1"/>
    <row r="87" s="52" customFormat="1" ht="8.25" customHeight="1">
      <c r="A87" s="173" t="s">
        <v>236</v>
      </c>
    </row>
    <row r="88" spans="1:117" s="58" customFormat="1" ht="7.5" customHeight="1">
      <c r="A88" s="174" t="s">
        <v>237</v>
      </c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</row>
    <row r="89" spans="1:117" s="58" customFormat="1" ht="7.5" customHeight="1">
      <c r="A89" s="174" t="s">
        <v>238</v>
      </c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</row>
    <row r="90" spans="54:117" s="58" customFormat="1" ht="9.75"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</row>
    <row r="91" spans="1:155" s="57" customFormat="1" ht="9" customHeight="1">
      <c r="A91" s="57" t="s">
        <v>257</v>
      </c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J91" s="195"/>
      <c r="EK91" s="195"/>
      <c r="EL91" s="195"/>
      <c r="EM91" s="195"/>
      <c r="EN91" s="195"/>
      <c r="EO91" s="195"/>
      <c r="EP91" s="195"/>
      <c r="EQ91" s="195"/>
      <c r="ER91" s="195"/>
      <c r="ES91" s="195"/>
      <c r="ET91" s="195"/>
      <c r="EU91" s="195"/>
      <c r="EV91" s="195"/>
      <c r="EW91" s="195"/>
      <c r="EX91" s="195"/>
      <c r="EY91" s="195"/>
    </row>
    <row r="92" spans="54:155" s="58" customFormat="1" ht="7.5" customHeight="1"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196" t="s">
        <v>258</v>
      </c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J92" s="196" t="s">
        <v>259</v>
      </c>
      <c r="EK92" s="196"/>
      <c r="EL92" s="196"/>
      <c r="EM92" s="196"/>
      <c r="EN92" s="196"/>
      <c r="EO92" s="196"/>
      <c r="EP92" s="196"/>
      <c r="EQ92" s="196"/>
      <c r="ER92" s="196"/>
      <c r="ES92" s="196"/>
      <c r="ET92" s="196"/>
      <c r="EU92" s="196"/>
      <c r="EV92" s="196"/>
      <c r="EW92" s="196"/>
      <c r="EX92" s="196"/>
      <c r="EY92" s="196"/>
    </row>
    <row r="93" spans="1:155" s="57" customFormat="1" ht="9" customHeight="1">
      <c r="A93" s="57" t="s">
        <v>260</v>
      </c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</row>
    <row r="94" spans="54:155" s="58" customFormat="1" ht="8.25" customHeight="1"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196" t="s">
        <v>258</v>
      </c>
      <c r="DO94" s="196"/>
      <c r="DP94" s="196"/>
      <c r="DQ94" s="196"/>
      <c r="DR94" s="196"/>
      <c r="DS94" s="196"/>
      <c r="DT94" s="196"/>
      <c r="DU94" s="196"/>
      <c r="DV94" s="196"/>
      <c r="DW94" s="196"/>
      <c r="DX94" s="196"/>
      <c r="DY94" s="196"/>
      <c r="DZ94" s="196"/>
      <c r="EA94" s="196"/>
      <c r="EB94" s="196"/>
      <c r="EC94" s="196"/>
      <c r="ED94" s="196"/>
      <c r="EE94" s="196"/>
      <c r="EF94" s="196"/>
      <c r="EG94" s="196"/>
      <c r="EH94" s="196"/>
      <c r="EJ94" s="196" t="s">
        <v>259</v>
      </c>
      <c r="EK94" s="196"/>
      <c r="EL94" s="196"/>
      <c r="EM94" s="196"/>
      <c r="EN94" s="196"/>
      <c r="EO94" s="196"/>
      <c r="EP94" s="196"/>
      <c r="EQ94" s="196"/>
      <c r="ER94" s="196"/>
      <c r="ES94" s="196"/>
      <c r="ET94" s="196"/>
      <c r="EU94" s="196"/>
      <c r="EV94" s="196"/>
      <c r="EW94" s="196"/>
      <c r="EX94" s="196"/>
      <c r="EY94" s="196"/>
    </row>
    <row r="95" ht="3" customHeight="1"/>
  </sheetData>
  <sheetProtection/>
  <mergeCells count="933">
    <mergeCell ref="DN93:EH93"/>
    <mergeCell ref="EJ93:EY93"/>
    <mergeCell ref="DN94:EH94"/>
    <mergeCell ref="EJ94:EY94"/>
    <mergeCell ref="EI85:EO85"/>
    <mergeCell ref="EP85:EY85"/>
    <mergeCell ref="DN91:EH91"/>
    <mergeCell ref="EJ91:EY91"/>
    <mergeCell ref="DN92:EH92"/>
    <mergeCell ref="EJ92:EY92"/>
    <mergeCell ref="CO85:CU85"/>
    <mergeCell ref="CV85:DD85"/>
    <mergeCell ref="DE85:DM85"/>
    <mergeCell ref="DN85:DT85"/>
    <mergeCell ref="DU85:EA85"/>
    <mergeCell ref="EB85:EH85"/>
    <mergeCell ref="EI84:EO84"/>
    <mergeCell ref="EP84:EY84"/>
    <mergeCell ref="A85:AM85"/>
    <mergeCell ref="AN85:AU85"/>
    <mergeCell ref="AV85:BA85"/>
    <mergeCell ref="BB85:BJ85"/>
    <mergeCell ref="BK85:BS85"/>
    <mergeCell ref="BT85:BZ85"/>
    <mergeCell ref="CA85:CG85"/>
    <mergeCell ref="CH85:CN85"/>
    <mergeCell ref="CO84:CU84"/>
    <mergeCell ref="CV84:DD84"/>
    <mergeCell ref="DE84:DM84"/>
    <mergeCell ref="DN84:DT84"/>
    <mergeCell ref="DU84:EA84"/>
    <mergeCell ref="EB84:EH84"/>
    <mergeCell ref="EI83:EO83"/>
    <mergeCell ref="EP83:EY83"/>
    <mergeCell ref="A84:AM84"/>
    <mergeCell ref="AN84:AU84"/>
    <mergeCell ref="AV84:BA84"/>
    <mergeCell ref="BB84:BJ84"/>
    <mergeCell ref="BK84:BS84"/>
    <mergeCell ref="BT84:BZ84"/>
    <mergeCell ref="CA84:CG84"/>
    <mergeCell ref="CH84:CN84"/>
    <mergeCell ref="CO83:CU83"/>
    <mergeCell ref="CV83:DD83"/>
    <mergeCell ref="DE83:DM83"/>
    <mergeCell ref="DN83:DT83"/>
    <mergeCell ref="DU83:EA83"/>
    <mergeCell ref="EB83:EH83"/>
    <mergeCell ref="EI82:EO82"/>
    <mergeCell ref="EP82:EY82"/>
    <mergeCell ref="A83:AM83"/>
    <mergeCell ref="AN83:AU83"/>
    <mergeCell ref="AV83:BA83"/>
    <mergeCell ref="BB83:BJ83"/>
    <mergeCell ref="BK83:BS83"/>
    <mergeCell ref="BT83:BZ83"/>
    <mergeCell ref="CA83:CG83"/>
    <mergeCell ref="CH83:CN83"/>
    <mergeCell ref="CO82:CU82"/>
    <mergeCell ref="CV82:DD82"/>
    <mergeCell ref="DE82:DM82"/>
    <mergeCell ref="DN82:DT82"/>
    <mergeCell ref="DU82:EA82"/>
    <mergeCell ref="EB82:EH82"/>
    <mergeCell ref="EI81:EO81"/>
    <mergeCell ref="EP81:EY81"/>
    <mergeCell ref="A82:AM82"/>
    <mergeCell ref="AN82:AU82"/>
    <mergeCell ref="AV82:BA82"/>
    <mergeCell ref="BB82:BJ82"/>
    <mergeCell ref="BK82:BS82"/>
    <mergeCell ref="BT82:BZ82"/>
    <mergeCell ref="CA82:CG82"/>
    <mergeCell ref="CH82:CN82"/>
    <mergeCell ref="CO81:CU81"/>
    <mergeCell ref="CV81:DD81"/>
    <mergeCell ref="DE81:DM81"/>
    <mergeCell ref="DN81:DT81"/>
    <mergeCell ref="DU81:EA81"/>
    <mergeCell ref="EB81:EH81"/>
    <mergeCell ref="EI80:EO80"/>
    <mergeCell ref="EP80:EY80"/>
    <mergeCell ref="A81:AM81"/>
    <mergeCell ref="AN81:AU81"/>
    <mergeCell ref="AV81:BA81"/>
    <mergeCell ref="BB81:BJ81"/>
    <mergeCell ref="BK81:BS81"/>
    <mergeCell ref="BT81:BZ81"/>
    <mergeCell ref="CA81:CG81"/>
    <mergeCell ref="CH81:CN81"/>
    <mergeCell ref="CO80:CU80"/>
    <mergeCell ref="CV80:DD80"/>
    <mergeCell ref="DE80:DM80"/>
    <mergeCell ref="DN80:DT80"/>
    <mergeCell ref="DU80:EA80"/>
    <mergeCell ref="EB80:EH80"/>
    <mergeCell ref="EI79:EO79"/>
    <mergeCell ref="EP79:EY79"/>
    <mergeCell ref="A80:AM80"/>
    <mergeCell ref="AN80:AU80"/>
    <mergeCell ref="AV80:BA80"/>
    <mergeCell ref="BB80:BJ80"/>
    <mergeCell ref="BK80:BS80"/>
    <mergeCell ref="BT80:BZ80"/>
    <mergeCell ref="CA80:CG80"/>
    <mergeCell ref="CH80:CN80"/>
    <mergeCell ref="CO79:CU79"/>
    <mergeCell ref="CV79:DD79"/>
    <mergeCell ref="DE79:DM79"/>
    <mergeCell ref="DN79:DT79"/>
    <mergeCell ref="DU79:EA79"/>
    <mergeCell ref="EB79:EH79"/>
    <mergeCell ref="EI78:EO78"/>
    <mergeCell ref="EP78:EY78"/>
    <mergeCell ref="A79:AM79"/>
    <mergeCell ref="AN79:AU79"/>
    <mergeCell ref="AV79:BA79"/>
    <mergeCell ref="BB79:BJ79"/>
    <mergeCell ref="BK79:BS79"/>
    <mergeCell ref="BT79:BZ79"/>
    <mergeCell ref="CA79:CG79"/>
    <mergeCell ref="CH79:CN79"/>
    <mergeCell ref="CO78:CU78"/>
    <mergeCell ref="CV78:DD78"/>
    <mergeCell ref="DE78:DM78"/>
    <mergeCell ref="DN78:DT78"/>
    <mergeCell ref="DU78:EA78"/>
    <mergeCell ref="EB78:EH78"/>
    <mergeCell ref="EB77:EH77"/>
    <mergeCell ref="EI77:EO77"/>
    <mergeCell ref="A78:AM78"/>
    <mergeCell ref="AN78:AU78"/>
    <mergeCell ref="AV78:BA78"/>
    <mergeCell ref="BB78:BJ78"/>
    <mergeCell ref="BK78:BS78"/>
    <mergeCell ref="BT78:BZ78"/>
    <mergeCell ref="CA78:CG78"/>
    <mergeCell ref="CH78:CN78"/>
    <mergeCell ref="CV76:DD77"/>
    <mergeCell ref="DE76:DM77"/>
    <mergeCell ref="DN76:EO76"/>
    <mergeCell ref="EP76:EY77"/>
    <mergeCell ref="BT77:BZ77"/>
    <mergeCell ref="CA77:CG77"/>
    <mergeCell ref="CH77:CN77"/>
    <mergeCell ref="CO77:CU77"/>
    <mergeCell ref="DN77:DT77"/>
    <mergeCell ref="DU77:EA77"/>
    <mergeCell ref="A76:AM77"/>
    <mergeCell ref="AN76:AU77"/>
    <mergeCell ref="AV76:BA77"/>
    <mergeCell ref="BB76:BJ77"/>
    <mergeCell ref="BK76:BS77"/>
    <mergeCell ref="BT76:CU76"/>
    <mergeCell ref="DN68:DT68"/>
    <mergeCell ref="DU68:EA68"/>
    <mergeCell ref="EB68:EH68"/>
    <mergeCell ref="EI68:EO68"/>
    <mergeCell ref="EP68:EY68"/>
    <mergeCell ref="A75:EY75"/>
    <mergeCell ref="BT68:BZ68"/>
    <mergeCell ref="CA68:CG68"/>
    <mergeCell ref="CH68:CN68"/>
    <mergeCell ref="CO68:CU68"/>
    <mergeCell ref="CV68:DD68"/>
    <mergeCell ref="DE68:DM68"/>
    <mergeCell ref="DN67:DT67"/>
    <mergeCell ref="DU67:EA67"/>
    <mergeCell ref="EB67:EH67"/>
    <mergeCell ref="EI67:EO67"/>
    <mergeCell ref="EP67:EY67"/>
    <mergeCell ref="A68:AM68"/>
    <mergeCell ref="AN68:AU68"/>
    <mergeCell ref="AV68:BA68"/>
    <mergeCell ref="BB68:BJ68"/>
    <mergeCell ref="BK68:BS68"/>
    <mergeCell ref="BT67:BZ67"/>
    <mergeCell ref="CA67:CG67"/>
    <mergeCell ref="CH67:CN67"/>
    <mergeCell ref="CO67:CU67"/>
    <mergeCell ref="CV67:DD67"/>
    <mergeCell ref="DE67:DM67"/>
    <mergeCell ref="DN66:DT66"/>
    <mergeCell ref="DU66:EA66"/>
    <mergeCell ref="EB66:EH66"/>
    <mergeCell ref="EI66:EO66"/>
    <mergeCell ref="EP66:EY66"/>
    <mergeCell ref="A67:AM67"/>
    <mergeCell ref="AN67:AU67"/>
    <mergeCell ref="AV67:BA67"/>
    <mergeCell ref="BB67:BJ67"/>
    <mergeCell ref="BK67:BS67"/>
    <mergeCell ref="BT66:BZ66"/>
    <mergeCell ref="CA66:CG66"/>
    <mergeCell ref="CH66:CN66"/>
    <mergeCell ref="CO66:CU66"/>
    <mergeCell ref="CV66:DD66"/>
    <mergeCell ref="DE66:DM66"/>
    <mergeCell ref="DN65:DT65"/>
    <mergeCell ref="DU65:EA65"/>
    <mergeCell ref="EB65:EH65"/>
    <mergeCell ref="EI65:EO65"/>
    <mergeCell ref="EP65:EY65"/>
    <mergeCell ref="A66:AM66"/>
    <mergeCell ref="AN66:AU66"/>
    <mergeCell ref="AV66:BA66"/>
    <mergeCell ref="BB66:BJ66"/>
    <mergeCell ref="BK66:BS66"/>
    <mergeCell ref="BT65:BZ65"/>
    <mergeCell ref="CA65:CG65"/>
    <mergeCell ref="CH65:CN65"/>
    <mergeCell ref="CO65:CU65"/>
    <mergeCell ref="CV65:DD65"/>
    <mergeCell ref="DE65:DM65"/>
    <mergeCell ref="DN64:DT64"/>
    <mergeCell ref="DU64:EA64"/>
    <mergeCell ref="EB64:EH64"/>
    <mergeCell ref="EI64:EO64"/>
    <mergeCell ref="EP64:EY64"/>
    <mergeCell ref="A65:AM65"/>
    <mergeCell ref="AN65:AU65"/>
    <mergeCell ref="AV65:BA65"/>
    <mergeCell ref="BB65:BJ65"/>
    <mergeCell ref="BK65:BS65"/>
    <mergeCell ref="BT64:BZ64"/>
    <mergeCell ref="CA64:CG64"/>
    <mergeCell ref="CH64:CN64"/>
    <mergeCell ref="CO64:CU64"/>
    <mergeCell ref="CV64:DD64"/>
    <mergeCell ref="DE64:DM64"/>
    <mergeCell ref="DN63:DT63"/>
    <mergeCell ref="DU63:EA63"/>
    <mergeCell ref="EB63:EH63"/>
    <mergeCell ref="EI63:EO63"/>
    <mergeCell ref="EP63:EY63"/>
    <mergeCell ref="A64:AM64"/>
    <mergeCell ref="AN64:AU64"/>
    <mergeCell ref="AV64:BA64"/>
    <mergeCell ref="BB64:BJ64"/>
    <mergeCell ref="BK64:BS64"/>
    <mergeCell ref="BT63:BZ63"/>
    <mergeCell ref="CA63:CG63"/>
    <mergeCell ref="CH63:CN63"/>
    <mergeCell ref="CO63:CU63"/>
    <mergeCell ref="CV63:DD63"/>
    <mergeCell ref="DE63:DM63"/>
    <mergeCell ref="DN62:DT62"/>
    <mergeCell ref="DU62:EA62"/>
    <mergeCell ref="EB62:EH62"/>
    <mergeCell ref="EI62:EO62"/>
    <mergeCell ref="EP62:EY62"/>
    <mergeCell ref="A63:AM63"/>
    <mergeCell ref="AN63:AU63"/>
    <mergeCell ref="AV63:BA63"/>
    <mergeCell ref="BB63:BJ63"/>
    <mergeCell ref="BK63:BS63"/>
    <mergeCell ref="BT62:BZ62"/>
    <mergeCell ref="CA62:CG62"/>
    <mergeCell ref="CH62:CN62"/>
    <mergeCell ref="CO62:CU62"/>
    <mergeCell ref="CV62:DD62"/>
    <mergeCell ref="DE62:DM62"/>
    <mergeCell ref="DN61:DT61"/>
    <mergeCell ref="DU61:EA61"/>
    <mergeCell ref="EB61:EH61"/>
    <mergeCell ref="EI61:EO61"/>
    <mergeCell ref="EP61:EY61"/>
    <mergeCell ref="A62:AM62"/>
    <mergeCell ref="AN62:AU62"/>
    <mergeCell ref="AV62:BA62"/>
    <mergeCell ref="BB62:BJ62"/>
    <mergeCell ref="BK62:BS62"/>
    <mergeCell ref="BT61:BZ61"/>
    <mergeCell ref="CA61:CG61"/>
    <mergeCell ref="CH61:CN61"/>
    <mergeCell ref="CO61:CU61"/>
    <mergeCell ref="CV61:DD61"/>
    <mergeCell ref="DE61:DM61"/>
    <mergeCell ref="DN60:DT60"/>
    <mergeCell ref="DU60:EA60"/>
    <mergeCell ref="EB60:EH60"/>
    <mergeCell ref="EI60:EO60"/>
    <mergeCell ref="EP60:EY60"/>
    <mergeCell ref="A61:AM61"/>
    <mergeCell ref="AN61:AU61"/>
    <mergeCell ref="AV61:BA61"/>
    <mergeCell ref="BB61:BJ61"/>
    <mergeCell ref="BK61:BS61"/>
    <mergeCell ref="BT60:BZ60"/>
    <mergeCell ref="CA60:CG60"/>
    <mergeCell ref="CH60:CN60"/>
    <mergeCell ref="CO60:CU60"/>
    <mergeCell ref="CV60:DD60"/>
    <mergeCell ref="DE60:DM60"/>
    <mergeCell ref="DU58:EA58"/>
    <mergeCell ref="EB58:EH58"/>
    <mergeCell ref="EI58:EO58"/>
    <mergeCell ref="EP58:EY58"/>
    <mergeCell ref="A59:EY59"/>
    <mergeCell ref="A60:AM60"/>
    <mergeCell ref="AN60:AU60"/>
    <mergeCell ref="AV60:BA60"/>
    <mergeCell ref="BB60:BJ60"/>
    <mergeCell ref="BK60:BS60"/>
    <mergeCell ref="CA58:CG58"/>
    <mergeCell ref="CH58:CN58"/>
    <mergeCell ref="CO58:CU58"/>
    <mergeCell ref="CV58:DD58"/>
    <mergeCell ref="DE58:DM58"/>
    <mergeCell ref="DN58:DT58"/>
    <mergeCell ref="DU57:EA57"/>
    <mergeCell ref="EB57:EH57"/>
    <mergeCell ref="EI57:EO57"/>
    <mergeCell ref="EP57:EY57"/>
    <mergeCell ref="A58:AM58"/>
    <mergeCell ref="AN58:AU58"/>
    <mergeCell ref="AV58:BA58"/>
    <mergeCell ref="BB58:BJ58"/>
    <mergeCell ref="BK58:BS58"/>
    <mergeCell ref="BT58:BZ58"/>
    <mergeCell ref="CA57:CG57"/>
    <mergeCell ref="CH57:CN57"/>
    <mergeCell ref="CO57:CU57"/>
    <mergeCell ref="CV57:DD57"/>
    <mergeCell ref="DE57:DM57"/>
    <mergeCell ref="DN57:DT57"/>
    <mergeCell ref="DU56:EA56"/>
    <mergeCell ref="EB56:EH56"/>
    <mergeCell ref="EI56:EO56"/>
    <mergeCell ref="EP56:EY56"/>
    <mergeCell ref="A57:AM57"/>
    <mergeCell ref="AN57:AU57"/>
    <mergeCell ref="AV57:BA57"/>
    <mergeCell ref="BB57:BJ57"/>
    <mergeCell ref="BK57:BS57"/>
    <mergeCell ref="BT57:BZ57"/>
    <mergeCell ref="CA56:CG56"/>
    <mergeCell ref="CH56:CN56"/>
    <mergeCell ref="CO56:CU56"/>
    <mergeCell ref="CV56:DD56"/>
    <mergeCell ref="DE56:DM56"/>
    <mergeCell ref="DN56:DT56"/>
    <mergeCell ref="DU55:EA55"/>
    <mergeCell ref="EB55:EH55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5:CG55"/>
    <mergeCell ref="CH55:CN55"/>
    <mergeCell ref="CO55:CU55"/>
    <mergeCell ref="CV55:DD55"/>
    <mergeCell ref="DE55:DM55"/>
    <mergeCell ref="DN55:DT55"/>
    <mergeCell ref="DU54:EA54"/>
    <mergeCell ref="EB54:EH54"/>
    <mergeCell ref="EI54:EO54"/>
    <mergeCell ref="EP54:EY54"/>
    <mergeCell ref="A55:AM55"/>
    <mergeCell ref="AN55:AU55"/>
    <mergeCell ref="AV55:BA55"/>
    <mergeCell ref="BB55:BJ55"/>
    <mergeCell ref="BK55:BS55"/>
    <mergeCell ref="BT55:BZ55"/>
    <mergeCell ref="CA54:CG54"/>
    <mergeCell ref="CH54:CN54"/>
    <mergeCell ref="CO54:CU54"/>
    <mergeCell ref="CV54:DD54"/>
    <mergeCell ref="DE54:DM54"/>
    <mergeCell ref="DN54:DT54"/>
    <mergeCell ref="DU53:EA53"/>
    <mergeCell ref="EB53:EH53"/>
    <mergeCell ref="EI53:EO53"/>
    <mergeCell ref="EP53:EY53"/>
    <mergeCell ref="A54:AM54"/>
    <mergeCell ref="AN54:AU54"/>
    <mergeCell ref="AV54:BA54"/>
    <mergeCell ref="BB54:BJ54"/>
    <mergeCell ref="BK54:BS54"/>
    <mergeCell ref="BT54:BZ54"/>
    <mergeCell ref="CA53:CG53"/>
    <mergeCell ref="CH53:CN53"/>
    <mergeCell ref="CO53:CU53"/>
    <mergeCell ref="CV53:DD53"/>
    <mergeCell ref="DE53:DM53"/>
    <mergeCell ref="DN53:DT53"/>
    <mergeCell ref="DU52:EA52"/>
    <mergeCell ref="EB52:EH52"/>
    <mergeCell ref="EI52:EO52"/>
    <mergeCell ref="EP52:EY52"/>
    <mergeCell ref="A53:AM53"/>
    <mergeCell ref="AN53:AU53"/>
    <mergeCell ref="AV53:BA53"/>
    <mergeCell ref="BB53:BJ53"/>
    <mergeCell ref="BK53:BS53"/>
    <mergeCell ref="BT53:BZ53"/>
    <mergeCell ref="CA52:CG52"/>
    <mergeCell ref="CH52:CN52"/>
    <mergeCell ref="CO52:CU52"/>
    <mergeCell ref="CV52:DD52"/>
    <mergeCell ref="DE52:DM52"/>
    <mergeCell ref="DN52:DT52"/>
    <mergeCell ref="DU51:EA51"/>
    <mergeCell ref="EB51:EH51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1:CG51"/>
    <mergeCell ref="CH51:CN51"/>
    <mergeCell ref="CO51:CU51"/>
    <mergeCell ref="CV51:DD51"/>
    <mergeCell ref="DE51:DM51"/>
    <mergeCell ref="DN51:DT51"/>
    <mergeCell ref="DU50:EA50"/>
    <mergeCell ref="EB50:EH50"/>
    <mergeCell ref="EI50:EO50"/>
    <mergeCell ref="EP50:EY50"/>
    <mergeCell ref="A51:AM51"/>
    <mergeCell ref="AN51:AU51"/>
    <mergeCell ref="AV51:BA51"/>
    <mergeCell ref="BB51:BJ51"/>
    <mergeCell ref="BK51:BS51"/>
    <mergeCell ref="BT51:BZ51"/>
    <mergeCell ref="CA50:CG50"/>
    <mergeCell ref="CH50:CN50"/>
    <mergeCell ref="CO50:CU50"/>
    <mergeCell ref="CV50:DD50"/>
    <mergeCell ref="DE50:DM50"/>
    <mergeCell ref="DN50:DT50"/>
    <mergeCell ref="DU49:EA49"/>
    <mergeCell ref="EB49:EH49"/>
    <mergeCell ref="EI49:EO49"/>
    <mergeCell ref="EP49:EY49"/>
    <mergeCell ref="A50:AM50"/>
    <mergeCell ref="AN50:AU50"/>
    <mergeCell ref="AV50:BA50"/>
    <mergeCell ref="BB50:BJ50"/>
    <mergeCell ref="BK50:BS50"/>
    <mergeCell ref="BT50:BZ50"/>
    <mergeCell ref="CA49:CG49"/>
    <mergeCell ref="CH49:CN49"/>
    <mergeCell ref="CO49:CU49"/>
    <mergeCell ref="CV49:DD49"/>
    <mergeCell ref="DE49:DM49"/>
    <mergeCell ref="DN49:DT49"/>
    <mergeCell ref="DU48:EA48"/>
    <mergeCell ref="EB48:EH48"/>
    <mergeCell ref="EI48:EO48"/>
    <mergeCell ref="EP48:EY48"/>
    <mergeCell ref="A49:AM49"/>
    <mergeCell ref="AN49:AU49"/>
    <mergeCell ref="AV49:BA49"/>
    <mergeCell ref="BB49:BJ49"/>
    <mergeCell ref="BK49:BS49"/>
    <mergeCell ref="BT49:BZ49"/>
    <mergeCell ref="CA48:CG48"/>
    <mergeCell ref="CH48:CN48"/>
    <mergeCell ref="CO48:CU48"/>
    <mergeCell ref="CV48:DD48"/>
    <mergeCell ref="DE48:DM48"/>
    <mergeCell ref="DN48:DT48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7:CG47"/>
    <mergeCell ref="CH47:CN47"/>
    <mergeCell ref="CO47:CU47"/>
    <mergeCell ref="CV47:DD47"/>
    <mergeCell ref="DE47:DM47"/>
    <mergeCell ref="DN47:DT47"/>
    <mergeCell ref="DU46:EA46"/>
    <mergeCell ref="EB46:EH46"/>
    <mergeCell ref="EI46:EO46"/>
    <mergeCell ref="EP46:EY46"/>
    <mergeCell ref="A47:AM47"/>
    <mergeCell ref="AN47:AU47"/>
    <mergeCell ref="AV47:BA47"/>
    <mergeCell ref="BB47:BJ47"/>
    <mergeCell ref="BK47:BS47"/>
    <mergeCell ref="BT47:BZ47"/>
    <mergeCell ref="CA46:CG46"/>
    <mergeCell ref="CH46:CN46"/>
    <mergeCell ref="CO46:CU46"/>
    <mergeCell ref="CV46:DD46"/>
    <mergeCell ref="DE46:DM46"/>
    <mergeCell ref="DN46:DT46"/>
    <mergeCell ref="DU45:EA45"/>
    <mergeCell ref="EB45:EH45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5:CG45"/>
    <mergeCell ref="CH45:CN45"/>
    <mergeCell ref="CO45:CU45"/>
    <mergeCell ref="CV45:DD45"/>
    <mergeCell ref="DE45:DM45"/>
    <mergeCell ref="DN45:DT45"/>
    <mergeCell ref="DU44:EA44"/>
    <mergeCell ref="EB44:EH44"/>
    <mergeCell ref="EI44:EO44"/>
    <mergeCell ref="EP44:EY44"/>
    <mergeCell ref="A45:AM45"/>
    <mergeCell ref="AN45:AU45"/>
    <mergeCell ref="AV45:BA45"/>
    <mergeCell ref="BB45:BJ45"/>
    <mergeCell ref="BK45:BS45"/>
    <mergeCell ref="BT45:BZ45"/>
    <mergeCell ref="CA44:CG44"/>
    <mergeCell ref="CH44:CN44"/>
    <mergeCell ref="CO44:CU44"/>
    <mergeCell ref="CV44:DD44"/>
    <mergeCell ref="DE44:DM44"/>
    <mergeCell ref="DN44:DT44"/>
    <mergeCell ref="DU43:EA43"/>
    <mergeCell ref="EB43:EH43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3:CG43"/>
    <mergeCell ref="CH43:CN43"/>
    <mergeCell ref="CO43:CU43"/>
    <mergeCell ref="CV43:DD43"/>
    <mergeCell ref="DE43:DM43"/>
    <mergeCell ref="DN43:DT43"/>
    <mergeCell ref="DU42:EA42"/>
    <mergeCell ref="EB42:EH42"/>
    <mergeCell ref="EI42:EO42"/>
    <mergeCell ref="EP42:EY42"/>
    <mergeCell ref="A43:AM43"/>
    <mergeCell ref="AN43:AU43"/>
    <mergeCell ref="AV43:BA43"/>
    <mergeCell ref="BB43:BJ43"/>
    <mergeCell ref="BK43:BS43"/>
    <mergeCell ref="BT43:BZ43"/>
    <mergeCell ref="CA42:CG42"/>
    <mergeCell ref="CH42:CN42"/>
    <mergeCell ref="CO42:CU42"/>
    <mergeCell ref="CV42:DD42"/>
    <mergeCell ref="DE42:DM42"/>
    <mergeCell ref="DN42:DT42"/>
    <mergeCell ref="DU41:EA41"/>
    <mergeCell ref="EB41:EH41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1:CG41"/>
    <mergeCell ref="CH41:CN41"/>
    <mergeCell ref="CO41:CU41"/>
    <mergeCell ref="CV41:DD41"/>
    <mergeCell ref="DE41:DM41"/>
    <mergeCell ref="DN41:DT41"/>
    <mergeCell ref="DU40:EA40"/>
    <mergeCell ref="EB40:EH40"/>
    <mergeCell ref="EI40:EO40"/>
    <mergeCell ref="EP40:EY40"/>
    <mergeCell ref="A41:AM41"/>
    <mergeCell ref="AN41:AU41"/>
    <mergeCell ref="AV41:BA41"/>
    <mergeCell ref="BB41:BJ41"/>
    <mergeCell ref="BK41:BS41"/>
    <mergeCell ref="BT41:BZ41"/>
    <mergeCell ref="CA40:CG40"/>
    <mergeCell ref="CH40:CN40"/>
    <mergeCell ref="CO40:CU40"/>
    <mergeCell ref="CV40:DD40"/>
    <mergeCell ref="DE40:DM40"/>
    <mergeCell ref="DN40:DT40"/>
    <mergeCell ref="DU39:EA39"/>
    <mergeCell ref="EB39:EH39"/>
    <mergeCell ref="EI39:EO39"/>
    <mergeCell ref="EP39:EY39"/>
    <mergeCell ref="A40:AM40"/>
    <mergeCell ref="AN40:AU40"/>
    <mergeCell ref="AV40:BA40"/>
    <mergeCell ref="BB40:BJ40"/>
    <mergeCell ref="BK40:BS40"/>
    <mergeCell ref="BT40:BZ40"/>
    <mergeCell ref="CA39:CG39"/>
    <mergeCell ref="CH39:CN39"/>
    <mergeCell ref="CO39:CU39"/>
    <mergeCell ref="CV39:DD39"/>
    <mergeCell ref="DE39:DM39"/>
    <mergeCell ref="DN39:DT39"/>
    <mergeCell ref="DU38:EA38"/>
    <mergeCell ref="EB38:EH38"/>
    <mergeCell ref="EI38:EO38"/>
    <mergeCell ref="EP38:EY38"/>
    <mergeCell ref="A39:AM39"/>
    <mergeCell ref="AN39:AU39"/>
    <mergeCell ref="AV39:BA39"/>
    <mergeCell ref="BB39:BJ39"/>
    <mergeCell ref="BK39:BS39"/>
    <mergeCell ref="BT39:BZ39"/>
    <mergeCell ref="CA38:CG38"/>
    <mergeCell ref="CH38:CN38"/>
    <mergeCell ref="CO38:CU38"/>
    <mergeCell ref="CV38:DD38"/>
    <mergeCell ref="DE38:DM38"/>
    <mergeCell ref="DN38:DT38"/>
    <mergeCell ref="DU37:EA37"/>
    <mergeCell ref="EB37:EH37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7:CG37"/>
    <mergeCell ref="CH37:CN37"/>
    <mergeCell ref="CO37:CU37"/>
    <mergeCell ref="CV37:DD37"/>
    <mergeCell ref="DE37:DM37"/>
    <mergeCell ref="DN37:DT37"/>
    <mergeCell ref="DU36:EA36"/>
    <mergeCell ref="EB36:EH36"/>
    <mergeCell ref="EI36:EO36"/>
    <mergeCell ref="EP36:EY36"/>
    <mergeCell ref="A37:AM37"/>
    <mergeCell ref="AN37:AU37"/>
    <mergeCell ref="AV37:BA37"/>
    <mergeCell ref="BB37:BJ37"/>
    <mergeCell ref="BK37:BS37"/>
    <mergeCell ref="BT37:BZ37"/>
    <mergeCell ref="CA36:CG36"/>
    <mergeCell ref="CH36:CN36"/>
    <mergeCell ref="CO36:CU36"/>
    <mergeCell ref="CV36:DD36"/>
    <mergeCell ref="DE36:DM36"/>
    <mergeCell ref="DN36:DT36"/>
    <mergeCell ref="DU35:EA35"/>
    <mergeCell ref="EB35:EH35"/>
    <mergeCell ref="EI35:EO35"/>
    <mergeCell ref="EP35:EY35"/>
    <mergeCell ref="A36:AM36"/>
    <mergeCell ref="AN36:AU36"/>
    <mergeCell ref="AV36:BA36"/>
    <mergeCell ref="BB36:BJ36"/>
    <mergeCell ref="BK36:BS36"/>
    <mergeCell ref="BT36:BZ36"/>
    <mergeCell ref="CA35:CG35"/>
    <mergeCell ref="CH35:CN35"/>
    <mergeCell ref="CO35:CU35"/>
    <mergeCell ref="CV35:DD35"/>
    <mergeCell ref="DE35:DM35"/>
    <mergeCell ref="DN35:DT35"/>
    <mergeCell ref="DU34:EA34"/>
    <mergeCell ref="EB34:EH34"/>
    <mergeCell ref="EI34:EO34"/>
    <mergeCell ref="EP34:EY34"/>
    <mergeCell ref="A35:AM35"/>
    <mergeCell ref="AN35:AU35"/>
    <mergeCell ref="AV35:BA35"/>
    <mergeCell ref="BB35:BJ35"/>
    <mergeCell ref="BK35:BS35"/>
    <mergeCell ref="BT35:BZ35"/>
    <mergeCell ref="CA34:CG34"/>
    <mergeCell ref="CH34:CN34"/>
    <mergeCell ref="CO34:CU34"/>
    <mergeCell ref="CV34:DD34"/>
    <mergeCell ref="DE34:DM34"/>
    <mergeCell ref="DN34:DT34"/>
    <mergeCell ref="DU33:EA33"/>
    <mergeCell ref="EB33:EH33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3:CG33"/>
    <mergeCell ref="CH33:CN33"/>
    <mergeCell ref="CO33:CU33"/>
    <mergeCell ref="CV33:DD33"/>
    <mergeCell ref="DE33:DM33"/>
    <mergeCell ref="DN33:DT33"/>
    <mergeCell ref="DU32:EA32"/>
    <mergeCell ref="EB32:EH32"/>
    <mergeCell ref="EI32:EO32"/>
    <mergeCell ref="EP32:EY32"/>
    <mergeCell ref="A33:AM33"/>
    <mergeCell ref="AN33:AU33"/>
    <mergeCell ref="AV33:BA33"/>
    <mergeCell ref="BB33:BJ33"/>
    <mergeCell ref="BK33:BS33"/>
    <mergeCell ref="BT33:BZ33"/>
    <mergeCell ref="CA32:CG32"/>
    <mergeCell ref="CH32:CN32"/>
    <mergeCell ref="CO32:CU32"/>
    <mergeCell ref="CV32:DD32"/>
    <mergeCell ref="DE32:DM32"/>
    <mergeCell ref="DN32:DT32"/>
    <mergeCell ref="DU31:EA31"/>
    <mergeCell ref="EB31:EH31"/>
    <mergeCell ref="EI31:EO31"/>
    <mergeCell ref="EP31:EY31"/>
    <mergeCell ref="A32:AM32"/>
    <mergeCell ref="AN32:AU32"/>
    <mergeCell ref="AV32:BA32"/>
    <mergeCell ref="BB32:BJ32"/>
    <mergeCell ref="BK32:BS32"/>
    <mergeCell ref="BT32:BZ32"/>
    <mergeCell ref="CA31:CG31"/>
    <mergeCell ref="CH31:CN31"/>
    <mergeCell ref="CO31:CU31"/>
    <mergeCell ref="CV31:DD31"/>
    <mergeCell ref="DE31:DM31"/>
    <mergeCell ref="DN31:DT31"/>
    <mergeCell ref="DU30:EA30"/>
    <mergeCell ref="EB30:EH30"/>
    <mergeCell ref="EI30:EO30"/>
    <mergeCell ref="EP30:EY30"/>
    <mergeCell ref="A31:AM31"/>
    <mergeCell ref="AN31:AU31"/>
    <mergeCell ref="AV31:BA31"/>
    <mergeCell ref="BB31:BJ31"/>
    <mergeCell ref="BK31:BS31"/>
    <mergeCell ref="BT31:BZ31"/>
    <mergeCell ref="CA30:CG30"/>
    <mergeCell ref="CH30:CN30"/>
    <mergeCell ref="CO30:CU30"/>
    <mergeCell ref="CV30:DD30"/>
    <mergeCell ref="DE30:DM30"/>
    <mergeCell ref="DN30:DT30"/>
    <mergeCell ref="DU29:EA29"/>
    <mergeCell ref="EB29:EH29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29:CG29"/>
    <mergeCell ref="CH29:CN29"/>
    <mergeCell ref="CO29:CU29"/>
    <mergeCell ref="CV29:DD29"/>
    <mergeCell ref="DE29:DM29"/>
    <mergeCell ref="DN29:DT29"/>
    <mergeCell ref="DU28:EA28"/>
    <mergeCell ref="EB28:EH28"/>
    <mergeCell ref="EI28:EO28"/>
    <mergeCell ref="EP28:EY28"/>
    <mergeCell ref="A29:AM29"/>
    <mergeCell ref="AN29:AU29"/>
    <mergeCell ref="AV29:BA29"/>
    <mergeCell ref="BB29:BJ29"/>
    <mergeCell ref="BK29:BS29"/>
    <mergeCell ref="BT29:BZ29"/>
    <mergeCell ref="CA28:CG28"/>
    <mergeCell ref="CH28:CN28"/>
    <mergeCell ref="CO28:CU28"/>
    <mergeCell ref="CV28:DD28"/>
    <mergeCell ref="DE28:DM28"/>
    <mergeCell ref="DN28:DT28"/>
    <mergeCell ref="DU27:EA27"/>
    <mergeCell ref="EB27:EH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CA27:CG27"/>
    <mergeCell ref="CH27:CN27"/>
    <mergeCell ref="CO27:CU27"/>
    <mergeCell ref="CV27:DD27"/>
    <mergeCell ref="DE27:DM27"/>
    <mergeCell ref="DN27:DT27"/>
    <mergeCell ref="DU26:EA26"/>
    <mergeCell ref="EB26:EH26"/>
    <mergeCell ref="EI26:EO26"/>
    <mergeCell ref="EP26:EY26"/>
    <mergeCell ref="A27:AM27"/>
    <mergeCell ref="AN27:AU27"/>
    <mergeCell ref="AV27:BA27"/>
    <mergeCell ref="BB27:BJ27"/>
    <mergeCell ref="BK27:BS27"/>
    <mergeCell ref="BT27:BZ27"/>
    <mergeCell ref="CA26:CG26"/>
    <mergeCell ref="CH26:CN26"/>
    <mergeCell ref="CO26:CU26"/>
    <mergeCell ref="CV26:DD26"/>
    <mergeCell ref="DE26:DM26"/>
    <mergeCell ref="DN26:DT26"/>
    <mergeCell ref="DU25:EA25"/>
    <mergeCell ref="EB25:EH25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5:CG25"/>
    <mergeCell ref="CH25:CN25"/>
    <mergeCell ref="CO25:CU25"/>
    <mergeCell ref="CV25:DD25"/>
    <mergeCell ref="DE25:DM25"/>
    <mergeCell ref="DN25:DT25"/>
    <mergeCell ref="DU24:EA24"/>
    <mergeCell ref="EB24:EH24"/>
    <mergeCell ref="EI24:EO24"/>
    <mergeCell ref="EP24:EY24"/>
    <mergeCell ref="A25:AM25"/>
    <mergeCell ref="AN25:AU25"/>
    <mergeCell ref="AV25:BA25"/>
    <mergeCell ref="BB25:BJ25"/>
    <mergeCell ref="BK25:BS25"/>
    <mergeCell ref="BT25:BZ25"/>
    <mergeCell ref="CA24:CG24"/>
    <mergeCell ref="CH24:CN24"/>
    <mergeCell ref="CO24:CU24"/>
    <mergeCell ref="CV24:DD24"/>
    <mergeCell ref="DE24:DM24"/>
    <mergeCell ref="DN24:DT24"/>
    <mergeCell ref="DU23:EA23"/>
    <mergeCell ref="EB23:EH23"/>
    <mergeCell ref="EI23:EO23"/>
    <mergeCell ref="EP23:EY23"/>
    <mergeCell ref="A24:AM24"/>
    <mergeCell ref="AN24:AU24"/>
    <mergeCell ref="AV24:BA24"/>
    <mergeCell ref="BB24:BJ24"/>
    <mergeCell ref="BK24:BS24"/>
    <mergeCell ref="BT24:BZ24"/>
    <mergeCell ref="CA23:CG23"/>
    <mergeCell ref="CH23:CN23"/>
    <mergeCell ref="CO23:CU23"/>
    <mergeCell ref="CV23:DD23"/>
    <mergeCell ref="DE23:DM23"/>
    <mergeCell ref="DN23:DT23"/>
    <mergeCell ref="DU22:EA22"/>
    <mergeCell ref="EB22:EH22"/>
    <mergeCell ref="EI22:EO22"/>
    <mergeCell ref="EP22:EY22"/>
    <mergeCell ref="A23:AM23"/>
    <mergeCell ref="AN23:AU23"/>
    <mergeCell ref="AV23:BA23"/>
    <mergeCell ref="BB23:BJ23"/>
    <mergeCell ref="BK23:BS23"/>
    <mergeCell ref="BT23:BZ23"/>
    <mergeCell ref="CA22:CG22"/>
    <mergeCell ref="CH22:CN22"/>
    <mergeCell ref="CO22:CU22"/>
    <mergeCell ref="CV22:DD22"/>
    <mergeCell ref="DE22:DM22"/>
    <mergeCell ref="DN22:DT22"/>
    <mergeCell ref="DU21:EA21"/>
    <mergeCell ref="EB21:EH21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1:CG21"/>
    <mergeCell ref="CH21:CN21"/>
    <mergeCell ref="CO21:CU21"/>
    <mergeCell ref="CV21:DD21"/>
    <mergeCell ref="DE21:DM21"/>
    <mergeCell ref="DN21:DT21"/>
    <mergeCell ref="A21:AM21"/>
    <mergeCell ref="AN21:AU21"/>
    <mergeCell ref="AV21:BA21"/>
    <mergeCell ref="BB21:BJ21"/>
    <mergeCell ref="BK21:BS21"/>
    <mergeCell ref="BT21:BZ21"/>
    <mergeCell ref="EP19:EY20"/>
    <mergeCell ref="BT20:BZ20"/>
    <mergeCell ref="CA20:CG20"/>
    <mergeCell ref="CH20:CN20"/>
    <mergeCell ref="CO20:CU20"/>
    <mergeCell ref="DN20:DT20"/>
    <mergeCell ref="DU20:EA20"/>
    <mergeCell ref="EB20:EH20"/>
    <mergeCell ref="EI20:EO20"/>
    <mergeCell ref="DN15:EY15"/>
    <mergeCell ref="A19:AM20"/>
    <mergeCell ref="AN19:AU20"/>
    <mergeCell ref="AV19:BA20"/>
    <mergeCell ref="BB19:BJ20"/>
    <mergeCell ref="BK19:BS20"/>
    <mergeCell ref="BT19:CU19"/>
    <mergeCell ref="CV19:DD20"/>
    <mergeCell ref="DE19:DM20"/>
    <mergeCell ref="DN19:EO19"/>
    <mergeCell ref="A3:EY3"/>
    <mergeCell ref="A4:EY4"/>
    <mergeCell ref="DN11:EY11"/>
    <mergeCell ref="DN12:EY12"/>
    <mergeCell ref="DN13:EY13"/>
    <mergeCell ref="DN14:EY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58"/>
  <sheetViews>
    <sheetView view="pageBreakPreview" zoomScale="115" zoomScaleSheetLayoutView="115" zoomScalePageLayoutView="0" workbookViewId="0" topLeftCell="A19">
      <selection activeCell="O51" sqref="O51"/>
    </sheetView>
  </sheetViews>
  <sheetFormatPr defaultColWidth="0.875" defaultRowHeight="12.75"/>
  <cols>
    <col min="1" max="94" width="0.875" style="171" customWidth="1"/>
    <col min="95" max="95" width="0.74609375" style="171" customWidth="1"/>
    <col min="96" max="99" width="0.875" style="171" hidden="1" customWidth="1"/>
    <col min="100" max="110" width="0.875" style="171" customWidth="1"/>
    <col min="111" max="111" width="0.74609375" style="171" customWidth="1"/>
    <col min="112" max="115" width="0.875" style="171" hidden="1" customWidth="1"/>
    <col min="116" max="125" width="0.875" style="171" customWidth="1"/>
    <col min="126" max="126" width="0.74609375" style="171" customWidth="1"/>
    <col min="127" max="131" width="0.875" style="171" hidden="1" customWidth="1"/>
    <col min="132" max="230" width="0.875" style="171" customWidth="1"/>
    <col min="231" max="231" width="7.00390625" style="171" customWidth="1"/>
    <col min="232" max="232" width="6.25390625" style="171" customWidth="1"/>
    <col min="233" max="233" width="7.125" style="171" customWidth="1"/>
    <col min="234" max="16384" width="0.875" style="171" customWidth="1"/>
  </cols>
  <sheetData>
    <row r="1" s="197" customFormat="1" ht="12.75">
      <c r="HP1" s="198" t="s">
        <v>261</v>
      </c>
    </row>
    <row r="2" ht="9" customHeight="1"/>
    <row r="3" s="172" customFormat="1" ht="11.25" customHeight="1">
      <c r="HP3" s="199" t="s">
        <v>262</v>
      </c>
    </row>
    <row r="4" ht="9" customHeight="1"/>
    <row r="5" spans="1:224" ht="12.75">
      <c r="A5" s="200" t="s">
        <v>263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  <c r="GF5" s="201"/>
      <c r="GG5" s="201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</row>
    <row r="6" spans="1:224" ht="12.75">
      <c r="A6" s="201" t="s">
        <v>264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</row>
    <row r="7" ht="9" customHeight="1"/>
    <row r="8" spans="1:38" ht="12.75">
      <c r="A8" s="171" t="s">
        <v>132</v>
      </c>
      <c r="AL8" s="171" t="s">
        <v>265</v>
      </c>
    </row>
    <row r="9" ht="12.75">
      <c r="AL9" s="171" t="s">
        <v>266</v>
      </c>
    </row>
    <row r="10" spans="1:38" ht="12.75">
      <c r="A10" s="171" t="s">
        <v>134</v>
      </c>
      <c r="AL10" s="171" t="s">
        <v>135</v>
      </c>
    </row>
    <row r="11" spans="1:38" ht="12.75">
      <c r="A11" s="171" t="s">
        <v>136</v>
      </c>
      <c r="AL11" s="171" t="s">
        <v>137</v>
      </c>
    </row>
    <row r="12" spans="208:224" ht="11.25" customHeight="1"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</row>
    <row r="13" spans="1:224" ht="12.75">
      <c r="A13" s="171" t="s">
        <v>138</v>
      </c>
      <c r="FT13" s="203" t="s">
        <v>124</v>
      </c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  <c r="GE13" s="203"/>
      <c r="GF13" s="203"/>
      <c r="GG13" s="203"/>
      <c r="GH13" s="203"/>
      <c r="GI13" s="203"/>
      <c r="GJ13" s="203"/>
      <c r="GK13" s="203"/>
      <c r="GL13" s="203"/>
      <c r="GM13" s="203"/>
      <c r="GN13" s="203"/>
      <c r="GO13" s="203"/>
      <c r="GP13" s="203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3"/>
      <c r="HE13" s="203"/>
      <c r="HF13" s="203"/>
      <c r="HG13" s="203"/>
      <c r="HH13" s="203"/>
      <c r="HI13" s="203"/>
      <c r="HJ13" s="203"/>
      <c r="HK13" s="203"/>
      <c r="HL13" s="203"/>
      <c r="HM13" s="203"/>
      <c r="HN13" s="203"/>
      <c r="HO13" s="203"/>
      <c r="HP13" s="203"/>
    </row>
    <row r="14" spans="1:224" ht="12.75">
      <c r="A14" s="171" t="s">
        <v>139</v>
      </c>
      <c r="FT14" s="204" t="s">
        <v>125</v>
      </c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</row>
    <row r="15" spans="1:224" ht="12.75">
      <c r="A15" s="171" t="s">
        <v>140</v>
      </c>
      <c r="FT15" s="204" t="s">
        <v>141</v>
      </c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</row>
    <row r="16" spans="1:224" ht="12.75">
      <c r="A16" s="171" t="s">
        <v>142</v>
      </c>
      <c r="FT16" s="204" t="s">
        <v>143</v>
      </c>
      <c r="FU16" s="204"/>
      <c r="FV16" s="204"/>
      <c r="FW16" s="204"/>
      <c r="FX16" s="204"/>
      <c r="FY16" s="204"/>
      <c r="FZ16" s="204"/>
      <c r="GA16" s="204"/>
      <c r="GB16" s="204"/>
      <c r="GC16" s="204"/>
      <c r="GD16" s="204"/>
      <c r="GE16" s="204"/>
      <c r="GF16" s="204"/>
      <c r="GG16" s="204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04"/>
      <c r="GT16" s="204"/>
      <c r="GU16" s="204"/>
      <c r="GV16" s="204"/>
      <c r="GW16" s="204"/>
      <c r="GX16" s="204"/>
      <c r="GY16" s="204"/>
      <c r="GZ16" s="204"/>
      <c r="HA16" s="204"/>
      <c r="HB16" s="204"/>
      <c r="HC16" s="204"/>
      <c r="HD16" s="204"/>
      <c r="HE16" s="204"/>
      <c r="HF16" s="204"/>
      <c r="HG16" s="204"/>
      <c r="HH16" s="204"/>
      <c r="HI16" s="204"/>
      <c r="HJ16" s="204"/>
      <c r="HK16" s="204"/>
      <c r="HL16" s="204"/>
      <c r="HM16" s="204"/>
      <c r="HN16" s="204"/>
      <c r="HO16" s="204"/>
      <c r="HP16" s="204"/>
    </row>
    <row r="17" spans="1:224" ht="12.75">
      <c r="A17" s="171" t="s">
        <v>144</v>
      </c>
      <c r="FT17" s="204" t="s">
        <v>145</v>
      </c>
      <c r="FU17" s="204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04"/>
      <c r="GT17" s="204"/>
      <c r="GU17" s="204"/>
      <c r="GV17" s="204"/>
      <c r="GW17" s="204"/>
      <c r="GX17" s="204"/>
      <c r="GY17" s="204"/>
      <c r="GZ17" s="204"/>
      <c r="HA17" s="204"/>
      <c r="HB17" s="204"/>
      <c r="HC17" s="204"/>
      <c r="HD17" s="204"/>
      <c r="HE17" s="204"/>
      <c r="HF17" s="204"/>
      <c r="HG17" s="204"/>
      <c r="HH17" s="204"/>
      <c r="HI17" s="204"/>
      <c r="HJ17" s="204"/>
      <c r="HK17" s="204"/>
      <c r="HL17" s="204"/>
      <c r="HM17" s="204"/>
      <c r="HN17" s="204"/>
      <c r="HO17" s="204"/>
      <c r="HP17" s="204"/>
    </row>
    <row r="18" ht="11.25" customHeight="1"/>
    <row r="19" spans="1:224" s="211" customFormat="1" ht="12" customHeight="1">
      <c r="A19" s="205" t="s">
        <v>0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7"/>
      <c r="AL19" s="205" t="s">
        <v>146</v>
      </c>
      <c r="AM19" s="206"/>
      <c r="AN19" s="206"/>
      <c r="AO19" s="206"/>
      <c r="AP19" s="206"/>
      <c r="AQ19" s="206"/>
      <c r="AR19" s="206"/>
      <c r="AS19" s="206"/>
      <c r="AT19" s="206"/>
      <c r="AU19" s="207"/>
      <c r="AV19" s="205" t="s">
        <v>147</v>
      </c>
      <c r="AW19" s="206"/>
      <c r="AX19" s="206"/>
      <c r="AY19" s="206"/>
      <c r="AZ19" s="206"/>
      <c r="BA19" s="206"/>
      <c r="BB19" s="206"/>
      <c r="BC19" s="207"/>
      <c r="BD19" s="205" t="s">
        <v>148</v>
      </c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7"/>
      <c r="BR19" s="205" t="s">
        <v>267</v>
      </c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7"/>
      <c r="CF19" s="208" t="s">
        <v>150</v>
      </c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5" t="s">
        <v>268</v>
      </c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7"/>
      <c r="EP19" s="205" t="s">
        <v>269</v>
      </c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7"/>
      <c r="FD19" s="208" t="s">
        <v>153</v>
      </c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10"/>
      <c r="GZ19" s="205" t="s">
        <v>270</v>
      </c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7"/>
    </row>
    <row r="20" spans="1:224" s="211" customFormat="1" ht="60" customHeight="1">
      <c r="A20" s="212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4"/>
      <c r="AL20" s="212"/>
      <c r="AM20" s="213"/>
      <c r="AN20" s="213"/>
      <c r="AO20" s="213"/>
      <c r="AP20" s="213"/>
      <c r="AQ20" s="213"/>
      <c r="AR20" s="213"/>
      <c r="AS20" s="213"/>
      <c r="AT20" s="213"/>
      <c r="AU20" s="214"/>
      <c r="AV20" s="212"/>
      <c r="AW20" s="213"/>
      <c r="AX20" s="213"/>
      <c r="AY20" s="213"/>
      <c r="AZ20" s="213"/>
      <c r="BA20" s="213"/>
      <c r="BB20" s="213"/>
      <c r="BC20" s="214"/>
      <c r="BD20" s="212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4"/>
      <c r="BR20" s="212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4"/>
      <c r="CF20" s="212" t="s">
        <v>271</v>
      </c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4"/>
      <c r="CV20" s="215" t="s">
        <v>272</v>
      </c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08" t="s">
        <v>273</v>
      </c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10"/>
      <c r="EB20" s="212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4"/>
      <c r="EP20" s="212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4"/>
      <c r="FD20" s="212" t="s">
        <v>271</v>
      </c>
      <c r="FE20" s="213"/>
      <c r="FF20" s="213"/>
      <c r="FG20" s="213"/>
      <c r="FH20" s="213"/>
      <c r="FI20" s="213"/>
      <c r="FJ20" s="213"/>
      <c r="FK20" s="213"/>
      <c r="FL20" s="213"/>
      <c r="FM20" s="213"/>
      <c r="FN20" s="213"/>
      <c r="FO20" s="213"/>
      <c r="FP20" s="213"/>
      <c r="FQ20" s="213"/>
      <c r="FR20" s="213"/>
      <c r="FS20" s="214"/>
      <c r="FT20" s="215" t="s">
        <v>272</v>
      </c>
      <c r="FU20" s="215"/>
      <c r="FV20" s="215"/>
      <c r="FW20" s="215"/>
      <c r="FX20" s="215"/>
      <c r="FY20" s="215"/>
      <c r="FZ20" s="215"/>
      <c r="GA20" s="215"/>
      <c r="GB20" s="215"/>
      <c r="GC20" s="215"/>
      <c r="GD20" s="215"/>
      <c r="GE20" s="215"/>
      <c r="GF20" s="215"/>
      <c r="GG20" s="215"/>
      <c r="GH20" s="215"/>
      <c r="GI20" s="215"/>
      <c r="GJ20" s="208" t="s">
        <v>273</v>
      </c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10"/>
      <c r="GZ20" s="212"/>
      <c r="HA20" s="213"/>
      <c r="HB20" s="213"/>
      <c r="HC20" s="213"/>
      <c r="HD20" s="213"/>
      <c r="HE20" s="213"/>
      <c r="HF20" s="213"/>
      <c r="HG20" s="213"/>
      <c r="HH20" s="213"/>
      <c r="HI20" s="213"/>
      <c r="HJ20" s="213"/>
      <c r="HK20" s="213"/>
      <c r="HL20" s="213"/>
      <c r="HM20" s="213"/>
      <c r="HN20" s="213"/>
      <c r="HO20" s="213"/>
      <c r="HP20" s="214"/>
    </row>
    <row r="21" spans="1:224" s="220" customFormat="1" ht="12.75">
      <c r="A21" s="216">
        <v>1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8"/>
      <c r="AL21" s="219">
        <v>2</v>
      </c>
      <c r="AM21" s="219"/>
      <c r="AN21" s="219"/>
      <c r="AO21" s="219"/>
      <c r="AP21" s="219"/>
      <c r="AQ21" s="219"/>
      <c r="AR21" s="219"/>
      <c r="AS21" s="219"/>
      <c r="AT21" s="219"/>
      <c r="AU21" s="219"/>
      <c r="AV21" s="219">
        <v>3</v>
      </c>
      <c r="AW21" s="219"/>
      <c r="AX21" s="219"/>
      <c r="AY21" s="219"/>
      <c r="AZ21" s="219"/>
      <c r="BA21" s="219"/>
      <c r="BB21" s="219"/>
      <c r="BC21" s="219"/>
      <c r="BD21" s="219">
        <v>4</v>
      </c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>
        <v>5</v>
      </c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>
        <v>6</v>
      </c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>
        <v>7</v>
      </c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>
        <v>8</v>
      </c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>
        <v>9</v>
      </c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6">
        <v>10</v>
      </c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8"/>
      <c r="FD21" s="216">
        <v>11</v>
      </c>
      <c r="FE21" s="217"/>
      <c r="FF21" s="217"/>
      <c r="FG21" s="217"/>
      <c r="FH21" s="217"/>
      <c r="FI21" s="217"/>
      <c r="FJ21" s="217"/>
      <c r="FK21" s="217"/>
      <c r="FL21" s="217"/>
      <c r="FM21" s="217"/>
      <c r="FN21" s="217"/>
      <c r="FO21" s="217"/>
      <c r="FP21" s="217"/>
      <c r="FQ21" s="217"/>
      <c r="FR21" s="217"/>
      <c r="FS21" s="218"/>
      <c r="FT21" s="216">
        <v>12</v>
      </c>
      <c r="FU21" s="217"/>
      <c r="FV21" s="217"/>
      <c r="FW21" s="217"/>
      <c r="FX21" s="217"/>
      <c r="FY21" s="217"/>
      <c r="FZ21" s="217"/>
      <c r="GA21" s="217"/>
      <c r="GB21" s="217"/>
      <c r="GC21" s="217"/>
      <c r="GD21" s="217"/>
      <c r="GE21" s="217"/>
      <c r="GF21" s="217"/>
      <c r="GG21" s="217"/>
      <c r="GH21" s="217"/>
      <c r="GI21" s="218"/>
      <c r="GJ21" s="216">
        <v>13</v>
      </c>
      <c r="GK21" s="217"/>
      <c r="GL21" s="217"/>
      <c r="GM21" s="217"/>
      <c r="GN21" s="217"/>
      <c r="GO21" s="217"/>
      <c r="GP21" s="217"/>
      <c r="GQ21" s="217"/>
      <c r="GR21" s="217"/>
      <c r="GS21" s="217"/>
      <c r="GT21" s="217"/>
      <c r="GU21" s="217"/>
      <c r="GV21" s="217"/>
      <c r="GW21" s="217"/>
      <c r="GX21" s="217"/>
      <c r="GY21" s="218"/>
      <c r="GZ21" s="219">
        <v>14</v>
      </c>
      <c r="HA21" s="219"/>
      <c r="HB21" s="219"/>
      <c r="HC21" s="219"/>
      <c r="HD21" s="219"/>
      <c r="HE21" s="219"/>
      <c r="HF21" s="219"/>
      <c r="HG21" s="219"/>
      <c r="HH21" s="219"/>
      <c r="HI21" s="219"/>
      <c r="HJ21" s="219"/>
      <c r="HK21" s="219"/>
      <c r="HL21" s="219"/>
      <c r="HM21" s="219"/>
      <c r="HN21" s="219"/>
      <c r="HO21" s="219"/>
      <c r="HP21" s="219"/>
    </row>
    <row r="22" spans="1:224" s="236" customFormat="1" ht="9.75" customHeight="1">
      <c r="A22" s="221"/>
      <c r="B22" s="222" t="s">
        <v>274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3"/>
      <c r="AL22" s="224" t="s">
        <v>5</v>
      </c>
      <c r="AM22" s="225"/>
      <c r="AN22" s="225"/>
      <c r="AO22" s="225"/>
      <c r="AP22" s="225"/>
      <c r="AQ22" s="225"/>
      <c r="AR22" s="225"/>
      <c r="AS22" s="225"/>
      <c r="AT22" s="225"/>
      <c r="AU22" s="226"/>
      <c r="AV22" s="227" t="s">
        <v>275</v>
      </c>
      <c r="AW22" s="228"/>
      <c r="AX22" s="228"/>
      <c r="AY22" s="228"/>
      <c r="AZ22" s="228"/>
      <c r="BA22" s="228"/>
      <c r="BB22" s="228"/>
      <c r="BC22" s="229"/>
      <c r="BD22" s="230">
        <v>427720</v>
      </c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2"/>
      <c r="BR22" s="233" t="s">
        <v>38</v>
      </c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5"/>
      <c r="CF22" s="230">
        <v>246036</v>
      </c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2"/>
      <c r="CV22" s="230">
        <v>43944.4</v>
      </c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2"/>
      <c r="DL22" s="233">
        <f>BD22-CF22-CV22</f>
        <v>137739.6</v>
      </c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5"/>
      <c r="EB22" s="230">
        <v>389565</v>
      </c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2"/>
      <c r="EP22" s="233" t="s">
        <v>38</v>
      </c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5"/>
      <c r="FD22" s="233">
        <v>215506.85</v>
      </c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5"/>
      <c r="FT22" s="233">
        <v>47865.04</v>
      </c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5"/>
      <c r="GJ22" s="233">
        <f>EB22-FD22-FT22</f>
        <v>126193.10999999999</v>
      </c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5"/>
      <c r="GZ22" s="224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6"/>
    </row>
    <row r="23" spans="1:224" s="236" customFormat="1" ht="9.75" customHeight="1">
      <c r="A23" s="237"/>
      <c r="B23" s="238" t="s">
        <v>276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9"/>
      <c r="AL23" s="240"/>
      <c r="AM23" s="241"/>
      <c r="AN23" s="241"/>
      <c r="AO23" s="241"/>
      <c r="AP23" s="241"/>
      <c r="AQ23" s="241"/>
      <c r="AR23" s="241"/>
      <c r="AS23" s="241"/>
      <c r="AT23" s="241"/>
      <c r="AU23" s="242"/>
      <c r="AV23" s="243"/>
      <c r="AW23" s="244"/>
      <c r="AX23" s="244"/>
      <c r="AY23" s="244"/>
      <c r="AZ23" s="244"/>
      <c r="BA23" s="244"/>
      <c r="BB23" s="244"/>
      <c r="BC23" s="245"/>
      <c r="BD23" s="246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8"/>
      <c r="BR23" s="249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1"/>
      <c r="CF23" s="246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8"/>
      <c r="CV23" s="246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8"/>
      <c r="DL23" s="249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1"/>
      <c r="EB23" s="246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8"/>
      <c r="EP23" s="249"/>
      <c r="EQ23" s="250"/>
      <c r="ER23" s="250"/>
      <c r="ES23" s="250"/>
      <c r="ET23" s="250"/>
      <c r="EU23" s="250"/>
      <c r="EV23" s="250"/>
      <c r="EW23" s="250"/>
      <c r="EX23" s="250"/>
      <c r="EY23" s="250"/>
      <c r="EZ23" s="250"/>
      <c r="FA23" s="250"/>
      <c r="FB23" s="250"/>
      <c r="FC23" s="251"/>
      <c r="FD23" s="249"/>
      <c r="FE23" s="250"/>
      <c r="FF23" s="250"/>
      <c r="FG23" s="250"/>
      <c r="FH23" s="250"/>
      <c r="FI23" s="250"/>
      <c r="FJ23" s="250"/>
      <c r="FK23" s="250"/>
      <c r="FL23" s="250"/>
      <c r="FM23" s="250"/>
      <c r="FN23" s="250"/>
      <c r="FO23" s="250"/>
      <c r="FP23" s="250"/>
      <c r="FQ23" s="250"/>
      <c r="FR23" s="250"/>
      <c r="FS23" s="251"/>
      <c r="FT23" s="249"/>
      <c r="FU23" s="250"/>
      <c r="FV23" s="250"/>
      <c r="FW23" s="250"/>
      <c r="FX23" s="250"/>
      <c r="FY23" s="250"/>
      <c r="FZ23" s="250"/>
      <c r="GA23" s="250"/>
      <c r="GB23" s="250"/>
      <c r="GC23" s="250"/>
      <c r="GD23" s="250"/>
      <c r="GE23" s="250"/>
      <c r="GF23" s="250"/>
      <c r="GG23" s="250"/>
      <c r="GH23" s="250"/>
      <c r="GI23" s="251"/>
      <c r="GJ23" s="249"/>
      <c r="GK23" s="250"/>
      <c r="GL23" s="250"/>
      <c r="GM23" s="250"/>
      <c r="GN23" s="250"/>
      <c r="GO23" s="250"/>
      <c r="GP23" s="250"/>
      <c r="GQ23" s="250"/>
      <c r="GR23" s="250"/>
      <c r="GS23" s="250"/>
      <c r="GT23" s="250"/>
      <c r="GU23" s="250"/>
      <c r="GV23" s="250"/>
      <c r="GW23" s="250"/>
      <c r="GX23" s="250"/>
      <c r="GY23" s="251"/>
      <c r="GZ23" s="240"/>
      <c r="HA23" s="241"/>
      <c r="HB23" s="241"/>
      <c r="HC23" s="241"/>
      <c r="HD23" s="241"/>
      <c r="HE23" s="241"/>
      <c r="HF23" s="241"/>
      <c r="HG23" s="241"/>
      <c r="HH23" s="241"/>
      <c r="HI23" s="241"/>
      <c r="HJ23" s="241"/>
      <c r="HK23" s="241"/>
      <c r="HL23" s="241"/>
      <c r="HM23" s="241"/>
      <c r="HN23" s="241"/>
      <c r="HO23" s="241"/>
      <c r="HP23" s="242"/>
    </row>
    <row r="24" spans="1:224" s="236" customFormat="1" ht="9.75" customHeight="1">
      <c r="A24" s="237"/>
      <c r="B24" s="238" t="s">
        <v>277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9"/>
      <c r="AL24" s="240"/>
      <c r="AM24" s="241"/>
      <c r="AN24" s="241"/>
      <c r="AO24" s="241"/>
      <c r="AP24" s="241"/>
      <c r="AQ24" s="241"/>
      <c r="AR24" s="241"/>
      <c r="AS24" s="241"/>
      <c r="AT24" s="241"/>
      <c r="AU24" s="242"/>
      <c r="AV24" s="243"/>
      <c r="AW24" s="244"/>
      <c r="AX24" s="244"/>
      <c r="AY24" s="244"/>
      <c r="AZ24" s="244"/>
      <c r="BA24" s="244"/>
      <c r="BB24" s="244"/>
      <c r="BC24" s="245"/>
      <c r="BD24" s="246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8"/>
      <c r="BR24" s="249"/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1"/>
      <c r="CF24" s="246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8"/>
      <c r="CV24" s="246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8"/>
      <c r="DL24" s="249"/>
      <c r="DM24" s="250"/>
      <c r="DN24" s="250"/>
      <c r="DO24" s="250"/>
      <c r="DP24" s="250"/>
      <c r="DQ24" s="250"/>
      <c r="DR24" s="250"/>
      <c r="DS24" s="250"/>
      <c r="DT24" s="250"/>
      <c r="DU24" s="250"/>
      <c r="DV24" s="250"/>
      <c r="DW24" s="250"/>
      <c r="DX24" s="250"/>
      <c r="DY24" s="250"/>
      <c r="DZ24" s="250"/>
      <c r="EA24" s="251"/>
      <c r="EB24" s="246"/>
      <c r="EC24" s="247"/>
      <c r="ED24" s="247"/>
      <c r="EE24" s="247"/>
      <c r="EF24" s="247"/>
      <c r="EG24" s="247"/>
      <c r="EH24" s="247"/>
      <c r="EI24" s="247"/>
      <c r="EJ24" s="247"/>
      <c r="EK24" s="247"/>
      <c r="EL24" s="247"/>
      <c r="EM24" s="247"/>
      <c r="EN24" s="247"/>
      <c r="EO24" s="248"/>
      <c r="EP24" s="249"/>
      <c r="EQ24" s="250"/>
      <c r="ER24" s="250"/>
      <c r="ES24" s="250"/>
      <c r="ET24" s="250"/>
      <c r="EU24" s="250"/>
      <c r="EV24" s="250"/>
      <c r="EW24" s="250"/>
      <c r="EX24" s="250"/>
      <c r="EY24" s="250"/>
      <c r="EZ24" s="250"/>
      <c r="FA24" s="250"/>
      <c r="FB24" s="250"/>
      <c r="FC24" s="251"/>
      <c r="FD24" s="249"/>
      <c r="FE24" s="250"/>
      <c r="FF24" s="250"/>
      <c r="FG24" s="250"/>
      <c r="FH24" s="250"/>
      <c r="FI24" s="250"/>
      <c r="FJ24" s="250"/>
      <c r="FK24" s="250"/>
      <c r="FL24" s="250"/>
      <c r="FM24" s="250"/>
      <c r="FN24" s="250"/>
      <c r="FO24" s="250"/>
      <c r="FP24" s="250"/>
      <c r="FQ24" s="250"/>
      <c r="FR24" s="250"/>
      <c r="FS24" s="251"/>
      <c r="FT24" s="249"/>
      <c r="FU24" s="250"/>
      <c r="FV24" s="250"/>
      <c r="FW24" s="250"/>
      <c r="FX24" s="250"/>
      <c r="FY24" s="250"/>
      <c r="FZ24" s="250"/>
      <c r="GA24" s="250"/>
      <c r="GB24" s="250"/>
      <c r="GC24" s="250"/>
      <c r="GD24" s="250"/>
      <c r="GE24" s="250"/>
      <c r="GF24" s="250"/>
      <c r="GG24" s="250"/>
      <c r="GH24" s="250"/>
      <c r="GI24" s="251"/>
      <c r="GJ24" s="249"/>
      <c r="GK24" s="250"/>
      <c r="GL24" s="250"/>
      <c r="GM24" s="250"/>
      <c r="GN24" s="250"/>
      <c r="GO24" s="250"/>
      <c r="GP24" s="250"/>
      <c r="GQ24" s="250"/>
      <c r="GR24" s="250"/>
      <c r="GS24" s="250"/>
      <c r="GT24" s="250"/>
      <c r="GU24" s="250"/>
      <c r="GV24" s="250"/>
      <c r="GW24" s="250"/>
      <c r="GX24" s="250"/>
      <c r="GY24" s="251"/>
      <c r="GZ24" s="240"/>
      <c r="HA24" s="241"/>
      <c r="HB24" s="241"/>
      <c r="HC24" s="241"/>
      <c r="HD24" s="241"/>
      <c r="HE24" s="241"/>
      <c r="HF24" s="241"/>
      <c r="HG24" s="241"/>
      <c r="HH24" s="241"/>
      <c r="HI24" s="241"/>
      <c r="HJ24" s="241"/>
      <c r="HK24" s="241"/>
      <c r="HL24" s="241"/>
      <c r="HM24" s="241"/>
      <c r="HN24" s="241"/>
      <c r="HO24" s="241"/>
      <c r="HP24" s="242"/>
    </row>
    <row r="25" spans="1:224" s="236" customFormat="1" ht="9.75" customHeight="1">
      <c r="A25" s="252"/>
      <c r="B25" s="253" t="s">
        <v>278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4"/>
      <c r="AL25" s="255"/>
      <c r="AM25" s="256"/>
      <c r="AN25" s="256"/>
      <c r="AO25" s="256"/>
      <c r="AP25" s="256"/>
      <c r="AQ25" s="256"/>
      <c r="AR25" s="256"/>
      <c r="AS25" s="256"/>
      <c r="AT25" s="256"/>
      <c r="AU25" s="257"/>
      <c r="AV25" s="258"/>
      <c r="AW25" s="259"/>
      <c r="AX25" s="259"/>
      <c r="AY25" s="259"/>
      <c r="AZ25" s="259"/>
      <c r="BA25" s="259"/>
      <c r="BB25" s="259"/>
      <c r="BC25" s="260"/>
      <c r="BD25" s="261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3"/>
      <c r="BR25" s="264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6"/>
      <c r="CF25" s="261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3"/>
      <c r="CV25" s="261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3"/>
      <c r="DL25" s="264"/>
      <c r="DM25" s="265"/>
      <c r="DN25" s="265"/>
      <c r="DO25" s="265"/>
      <c r="DP25" s="265"/>
      <c r="DQ25" s="265"/>
      <c r="DR25" s="265"/>
      <c r="DS25" s="265"/>
      <c r="DT25" s="265"/>
      <c r="DU25" s="265"/>
      <c r="DV25" s="265"/>
      <c r="DW25" s="265"/>
      <c r="DX25" s="265"/>
      <c r="DY25" s="265"/>
      <c r="DZ25" s="265"/>
      <c r="EA25" s="266"/>
      <c r="EB25" s="261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3"/>
      <c r="EP25" s="264"/>
      <c r="EQ25" s="265"/>
      <c r="ER25" s="265"/>
      <c r="ES25" s="265"/>
      <c r="ET25" s="265"/>
      <c r="EU25" s="265"/>
      <c r="EV25" s="265"/>
      <c r="EW25" s="265"/>
      <c r="EX25" s="265"/>
      <c r="EY25" s="265"/>
      <c r="EZ25" s="265"/>
      <c r="FA25" s="265"/>
      <c r="FB25" s="265"/>
      <c r="FC25" s="266"/>
      <c r="FD25" s="264"/>
      <c r="FE25" s="265"/>
      <c r="FF25" s="265"/>
      <c r="FG25" s="265"/>
      <c r="FH25" s="265"/>
      <c r="FI25" s="265"/>
      <c r="FJ25" s="265"/>
      <c r="FK25" s="265"/>
      <c r="FL25" s="265"/>
      <c r="FM25" s="265"/>
      <c r="FN25" s="265"/>
      <c r="FO25" s="265"/>
      <c r="FP25" s="265"/>
      <c r="FQ25" s="265"/>
      <c r="FR25" s="265"/>
      <c r="FS25" s="266"/>
      <c r="FT25" s="264"/>
      <c r="FU25" s="265"/>
      <c r="FV25" s="265"/>
      <c r="FW25" s="265"/>
      <c r="FX25" s="265"/>
      <c r="FY25" s="265"/>
      <c r="FZ25" s="265"/>
      <c r="GA25" s="265"/>
      <c r="GB25" s="265"/>
      <c r="GC25" s="265"/>
      <c r="GD25" s="265"/>
      <c r="GE25" s="265"/>
      <c r="GF25" s="265"/>
      <c r="GG25" s="265"/>
      <c r="GH25" s="265"/>
      <c r="GI25" s="266"/>
      <c r="GJ25" s="264"/>
      <c r="GK25" s="265"/>
      <c r="GL25" s="265"/>
      <c r="GM25" s="265"/>
      <c r="GN25" s="265"/>
      <c r="GO25" s="265"/>
      <c r="GP25" s="265"/>
      <c r="GQ25" s="265"/>
      <c r="GR25" s="265"/>
      <c r="GS25" s="265"/>
      <c r="GT25" s="265"/>
      <c r="GU25" s="265"/>
      <c r="GV25" s="265"/>
      <c r="GW25" s="265"/>
      <c r="GX25" s="265"/>
      <c r="GY25" s="266"/>
      <c r="GZ25" s="255"/>
      <c r="HA25" s="256"/>
      <c r="HB25" s="256"/>
      <c r="HC25" s="256"/>
      <c r="HD25" s="256"/>
      <c r="HE25" s="256"/>
      <c r="HF25" s="256"/>
      <c r="HG25" s="256"/>
      <c r="HH25" s="256"/>
      <c r="HI25" s="256"/>
      <c r="HJ25" s="256"/>
      <c r="HK25" s="256"/>
      <c r="HL25" s="256"/>
      <c r="HM25" s="256"/>
      <c r="HN25" s="256"/>
      <c r="HO25" s="256"/>
      <c r="HP25" s="257"/>
    </row>
    <row r="26" spans="1:224" s="236" customFormat="1" ht="9.75" customHeight="1">
      <c r="A26" s="221"/>
      <c r="B26" s="222" t="s">
        <v>279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3"/>
      <c r="AL26" s="224" t="s">
        <v>5</v>
      </c>
      <c r="AM26" s="225"/>
      <c r="AN26" s="225"/>
      <c r="AO26" s="225"/>
      <c r="AP26" s="225"/>
      <c r="AQ26" s="225"/>
      <c r="AR26" s="225"/>
      <c r="AS26" s="225"/>
      <c r="AT26" s="225"/>
      <c r="AU26" s="226"/>
      <c r="AV26" s="227" t="s">
        <v>280</v>
      </c>
      <c r="AW26" s="228"/>
      <c r="AX26" s="228"/>
      <c r="AY26" s="228"/>
      <c r="AZ26" s="228"/>
      <c r="BA26" s="228"/>
      <c r="BB26" s="228"/>
      <c r="BC26" s="229"/>
      <c r="BD26" s="230">
        <v>318742</v>
      </c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2"/>
      <c r="BR26" s="233" t="s">
        <v>38</v>
      </c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5"/>
      <c r="CF26" s="230">
        <f>291562.35-CF30</f>
        <v>225337.64999999997</v>
      </c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2"/>
      <c r="CV26" s="230">
        <f>5026.075-CV30</f>
        <v>3873.1749999999997</v>
      </c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2"/>
      <c r="DL26" s="233">
        <f>BD26-CF26-CV26</f>
        <v>89531.17500000003</v>
      </c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5"/>
      <c r="EB26" s="230">
        <v>370112</v>
      </c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2"/>
      <c r="EP26" s="233" t="s">
        <v>38</v>
      </c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5"/>
      <c r="FD26" s="233">
        <v>233461.42</v>
      </c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5"/>
      <c r="FT26" s="233">
        <v>5634.7</v>
      </c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5"/>
      <c r="GJ26" s="233">
        <f>EB26-FD26-FT26</f>
        <v>131015.87999999999</v>
      </c>
      <c r="GK26" s="234"/>
      <c r="GL26" s="234"/>
      <c r="GM26" s="234"/>
      <c r="GN26" s="234"/>
      <c r="GO26" s="234"/>
      <c r="GP26" s="234"/>
      <c r="GQ26" s="234"/>
      <c r="GR26" s="234"/>
      <c r="GS26" s="234"/>
      <c r="GT26" s="234"/>
      <c r="GU26" s="234"/>
      <c r="GV26" s="234"/>
      <c r="GW26" s="234"/>
      <c r="GX26" s="234"/>
      <c r="GY26" s="235"/>
      <c r="GZ26" s="224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6"/>
    </row>
    <row r="27" spans="1:224" s="236" customFormat="1" ht="9.75" customHeight="1">
      <c r="A27" s="252"/>
      <c r="B27" s="253" t="s">
        <v>281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4"/>
      <c r="AL27" s="255"/>
      <c r="AM27" s="256"/>
      <c r="AN27" s="256"/>
      <c r="AO27" s="256"/>
      <c r="AP27" s="256"/>
      <c r="AQ27" s="256"/>
      <c r="AR27" s="256"/>
      <c r="AS27" s="256"/>
      <c r="AT27" s="256"/>
      <c r="AU27" s="257"/>
      <c r="AV27" s="258"/>
      <c r="AW27" s="259"/>
      <c r="AX27" s="259"/>
      <c r="AY27" s="259"/>
      <c r="AZ27" s="259"/>
      <c r="BA27" s="259"/>
      <c r="BB27" s="259"/>
      <c r="BC27" s="260"/>
      <c r="BD27" s="261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3"/>
      <c r="BR27" s="264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6"/>
      <c r="CF27" s="261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3"/>
      <c r="CV27" s="261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3"/>
      <c r="DL27" s="264"/>
      <c r="DM27" s="265"/>
      <c r="DN27" s="265"/>
      <c r="DO27" s="265"/>
      <c r="DP27" s="265"/>
      <c r="DQ27" s="265"/>
      <c r="DR27" s="265"/>
      <c r="DS27" s="265"/>
      <c r="DT27" s="265"/>
      <c r="DU27" s="265"/>
      <c r="DV27" s="265"/>
      <c r="DW27" s="265"/>
      <c r="DX27" s="265"/>
      <c r="DY27" s="265"/>
      <c r="DZ27" s="265"/>
      <c r="EA27" s="266"/>
      <c r="EB27" s="261"/>
      <c r="EC27" s="262"/>
      <c r="ED27" s="262"/>
      <c r="EE27" s="262"/>
      <c r="EF27" s="262"/>
      <c r="EG27" s="262"/>
      <c r="EH27" s="262"/>
      <c r="EI27" s="262"/>
      <c r="EJ27" s="262"/>
      <c r="EK27" s="262"/>
      <c r="EL27" s="262"/>
      <c r="EM27" s="262"/>
      <c r="EN27" s="262"/>
      <c r="EO27" s="263"/>
      <c r="EP27" s="264"/>
      <c r="EQ27" s="265"/>
      <c r="ER27" s="265"/>
      <c r="ES27" s="265"/>
      <c r="ET27" s="265"/>
      <c r="EU27" s="265"/>
      <c r="EV27" s="265"/>
      <c r="EW27" s="265"/>
      <c r="EX27" s="265"/>
      <c r="EY27" s="265"/>
      <c r="EZ27" s="265"/>
      <c r="FA27" s="265"/>
      <c r="FB27" s="265"/>
      <c r="FC27" s="266"/>
      <c r="FD27" s="264"/>
      <c r="FE27" s="265"/>
      <c r="FF27" s="265"/>
      <c r="FG27" s="265"/>
      <c r="FH27" s="265"/>
      <c r="FI27" s="265"/>
      <c r="FJ27" s="265"/>
      <c r="FK27" s="265"/>
      <c r="FL27" s="265"/>
      <c r="FM27" s="265"/>
      <c r="FN27" s="265"/>
      <c r="FO27" s="265"/>
      <c r="FP27" s="265"/>
      <c r="FQ27" s="265"/>
      <c r="FR27" s="265"/>
      <c r="FS27" s="266"/>
      <c r="FT27" s="264"/>
      <c r="FU27" s="265"/>
      <c r="FV27" s="265"/>
      <c r="FW27" s="265"/>
      <c r="FX27" s="265"/>
      <c r="FY27" s="265"/>
      <c r="FZ27" s="265"/>
      <c r="GA27" s="265"/>
      <c r="GB27" s="265"/>
      <c r="GC27" s="265"/>
      <c r="GD27" s="265"/>
      <c r="GE27" s="265"/>
      <c r="GF27" s="265"/>
      <c r="GG27" s="265"/>
      <c r="GH27" s="265"/>
      <c r="GI27" s="266"/>
      <c r="GJ27" s="264"/>
      <c r="GK27" s="265"/>
      <c r="GL27" s="265"/>
      <c r="GM27" s="265"/>
      <c r="GN27" s="265"/>
      <c r="GO27" s="265"/>
      <c r="GP27" s="265"/>
      <c r="GQ27" s="265"/>
      <c r="GR27" s="265"/>
      <c r="GS27" s="265"/>
      <c r="GT27" s="265"/>
      <c r="GU27" s="265"/>
      <c r="GV27" s="265"/>
      <c r="GW27" s="265"/>
      <c r="GX27" s="265"/>
      <c r="GY27" s="266"/>
      <c r="GZ27" s="255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  <c r="HK27" s="256"/>
      <c r="HL27" s="256"/>
      <c r="HM27" s="256"/>
      <c r="HN27" s="256"/>
      <c r="HO27" s="256"/>
      <c r="HP27" s="257"/>
    </row>
    <row r="28" spans="1:224" s="236" customFormat="1" ht="13.5" customHeight="1">
      <c r="A28" s="267"/>
      <c r="B28" s="268" t="s">
        <v>282</v>
      </c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9"/>
      <c r="AL28" s="270" t="s">
        <v>5</v>
      </c>
      <c r="AM28" s="270"/>
      <c r="AN28" s="270"/>
      <c r="AO28" s="270"/>
      <c r="AP28" s="270"/>
      <c r="AQ28" s="270"/>
      <c r="AR28" s="270"/>
      <c r="AS28" s="270"/>
      <c r="AT28" s="270"/>
      <c r="AU28" s="270"/>
      <c r="AV28" s="271" t="s">
        <v>283</v>
      </c>
      <c r="AW28" s="271"/>
      <c r="AX28" s="271"/>
      <c r="AY28" s="271"/>
      <c r="AZ28" s="271"/>
      <c r="BA28" s="271"/>
      <c r="BB28" s="271"/>
      <c r="BC28" s="271"/>
      <c r="BD28" s="272">
        <f>BD22-BD26</f>
        <v>108978</v>
      </c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4"/>
      <c r="BR28" s="275" t="s">
        <v>38</v>
      </c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>
        <f>CF22-CF26</f>
        <v>20698.350000000035</v>
      </c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>
        <f>CV22-CV26</f>
        <v>40071.225</v>
      </c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  <c r="DK28" s="275"/>
      <c r="DL28" s="276">
        <f>DL22-DL26</f>
        <v>48208.424999999974</v>
      </c>
      <c r="DM28" s="277"/>
      <c r="DN28" s="277"/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8"/>
      <c r="EB28" s="279">
        <v>19453</v>
      </c>
      <c r="EC28" s="279"/>
      <c r="ED28" s="279"/>
      <c r="EE28" s="279"/>
      <c r="EF28" s="279"/>
      <c r="EG28" s="279"/>
      <c r="EH28" s="279"/>
      <c r="EI28" s="279"/>
      <c r="EJ28" s="279"/>
      <c r="EK28" s="279"/>
      <c r="EL28" s="279"/>
      <c r="EM28" s="279"/>
      <c r="EN28" s="279"/>
      <c r="EO28" s="279"/>
      <c r="EP28" s="275" t="s">
        <v>38</v>
      </c>
      <c r="EQ28" s="275"/>
      <c r="ER28" s="275"/>
      <c r="ES28" s="275"/>
      <c r="ET28" s="275"/>
      <c r="EU28" s="275"/>
      <c r="EV28" s="275"/>
      <c r="EW28" s="275"/>
      <c r="EX28" s="275"/>
      <c r="EY28" s="275"/>
      <c r="EZ28" s="275"/>
      <c r="FA28" s="275"/>
      <c r="FB28" s="275"/>
      <c r="FC28" s="275"/>
      <c r="FD28" s="275">
        <f>FD22-FD26</f>
        <v>-17954.570000000007</v>
      </c>
      <c r="FE28" s="275"/>
      <c r="FF28" s="275"/>
      <c r="FG28" s="275"/>
      <c r="FH28" s="275"/>
      <c r="FI28" s="275"/>
      <c r="FJ28" s="275"/>
      <c r="FK28" s="275"/>
      <c r="FL28" s="275"/>
      <c r="FM28" s="275"/>
      <c r="FN28" s="275"/>
      <c r="FO28" s="275"/>
      <c r="FP28" s="275"/>
      <c r="FQ28" s="275"/>
      <c r="FR28" s="275"/>
      <c r="FS28" s="275"/>
      <c r="FT28" s="275">
        <f>FT22-FT26</f>
        <v>42230.340000000004</v>
      </c>
      <c r="FU28" s="275"/>
      <c r="FV28" s="275"/>
      <c r="FW28" s="275"/>
      <c r="FX28" s="275"/>
      <c r="FY28" s="275"/>
      <c r="FZ28" s="275"/>
      <c r="GA28" s="275"/>
      <c r="GB28" s="275"/>
      <c r="GC28" s="275"/>
      <c r="GD28" s="275"/>
      <c r="GE28" s="275"/>
      <c r="GF28" s="275"/>
      <c r="GG28" s="275"/>
      <c r="GH28" s="275"/>
      <c r="GI28" s="275"/>
      <c r="GJ28" s="275">
        <f>GJ22-GJ26</f>
        <v>-4822.770000000004</v>
      </c>
      <c r="GK28" s="275"/>
      <c r="GL28" s="275"/>
      <c r="GM28" s="275"/>
      <c r="GN28" s="275"/>
      <c r="GO28" s="275"/>
      <c r="GP28" s="275"/>
      <c r="GQ28" s="275"/>
      <c r="GR28" s="275"/>
      <c r="GS28" s="275"/>
      <c r="GT28" s="275"/>
      <c r="GU28" s="275"/>
      <c r="GV28" s="275"/>
      <c r="GW28" s="275"/>
      <c r="GX28" s="275"/>
      <c r="GY28" s="275"/>
      <c r="GZ28" s="270"/>
      <c r="HA28" s="270"/>
      <c r="HB28" s="270"/>
      <c r="HC28" s="270"/>
      <c r="HD28" s="270"/>
      <c r="HE28" s="270"/>
      <c r="HF28" s="270"/>
      <c r="HG28" s="270"/>
      <c r="HH28" s="270"/>
      <c r="HI28" s="270"/>
      <c r="HJ28" s="270"/>
      <c r="HK28" s="270"/>
      <c r="HL28" s="270"/>
      <c r="HM28" s="270"/>
      <c r="HN28" s="270"/>
      <c r="HO28" s="270"/>
      <c r="HP28" s="270"/>
    </row>
    <row r="29" spans="1:224" s="236" customFormat="1" ht="9.75" customHeight="1">
      <c r="A29" s="267"/>
      <c r="B29" s="268" t="s">
        <v>284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9"/>
      <c r="AL29" s="270" t="s">
        <v>5</v>
      </c>
      <c r="AM29" s="270"/>
      <c r="AN29" s="270"/>
      <c r="AO29" s="270"/>
      <c r="AP29" s="270"/>
      <c r="AQ29" s="270"/>
      <c r="AR29" s="270"/>
      <c r="AS29" s="270"/>
      <c r="AT29" s="270"/>
      <c r="AU29" s="270"/>
      <c r="AV29" s="271" t="s">
        <v>285</v>
      </c>
      <c r="AW29" s="271"/>
      <c r="AX29" s="271"/>
      <c r="AY29" s="271"/>
      <c r="AZ29" s="271"/>
      <c r="BA29" s="271"/>
      <c r="BB29" s="271"/>
      <c r="BC29" s="271"/>
      <c r="BD29" s="272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4"/>
      <c r="BR29" s="275" t="s">
        <v>38</v>
      </c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6">
        <v>0</v>
      </c>
      <c r="DM29" s="277"/>
      <c r="DN29" s="277"/>
      <c r="DO29" s="277"/>
      <c r="DP29" s="277"/>
      <c r="DQ29" s="277"/>
      <c r="DR29" s="277"/>
      <c r="DS29" s="277"/>
      <c r="DT29" s="277"/>
      <c r="DU29" s="277"/>
      <c r="DV29" s="277"/>
      <c r="DW29" s="277"/>
      <c r="DX29" s="277"/>
      <c r="DY29" s="277"/>
      <c r="DZ29" s="277"/>
      <c r="EA29" s="278"/>
      <c r="EB29" s="279">
        <v>0</v>
      </c>
      <c r="EC29" s="279"/>
      <c r="ED29" s="279"/>
      <c r="EE29" s="279"/>
      <c r="EF29" s="279"/>
      <c r="EG29" s="279"/>
      <c r="EH29" s="279"/>
      <c r="EI29" s="279"/>
      <c r="EJ29" s="279"/>
      <c r="EK29" s="279"/>
      <c r="EL29" s="279"/>
      <c r="EM29" s="279"/>
      <c r="EN29" s="279"/>
      <c r="EO29" s="279"/>
      <c r="EP29" s="275" t="s">
        <v>38</v>
      </c>
      <c r="EQ29" s="275"/>
      <c r="ER29" s="275"/>
      <c r="ES29" s="275"/>
      <c r="ET29" s="275"/>
      <c r="EU29" s="275"/>
      <c r="EV29" s="275"/>
      <c r="EW29" s="275"/>
      <c r="EX29" s="275"/>
      <c r="EY29" s="275"/>
      <c r="EZ29" s="275"/>
      <c r="FA29" s="275"/>
      <c r="FB29" s="275"/>
      <c r="FC29" s="275"/>
      <c r="FD29" s="275">
        <v>0</v>
      </c>
      <c r="FE29" s="275"/>
      <c r="FF29" s="275"/>
      <c r="FG29" s="275"/>
      <c r="FH29" s="275"/>
      <c r="FI29" s="275"/>
      <c r="FJ29" s="275"/>
      <c r="FK29" s="275"/>
      <c r="FL29" s="275"/>
      <c r="FM29" s="275"/>
      <c r="FN29" s="275"/>
      <c r="FO29" s="275"/>
      <c r="FP29" s="275"/>
      <c r="FQ29" s="275"/>
      <c r="FR29" s="275"/>
      <c r="FS29" s="275"/>
      <c r="FT29" s="275">
        <v>0</v>
      </c>
      <c r="FU29" s="275"/>
      <c r="FV29" s="275"/>
      <c r="FW29" s="275"/>
      <c r="FX29" s="275"/>
      <c r="FY29" s="275"/>
      <c r="FZ29" s="275"/>
      <c r="GA29" s="275"/>
      <c r="GB29" s="275"/>
      <c r="GC29" s="275"/>
      <c r="GD29" s="275"/>
      <c r="GE29" s="275"/>
      <c r="GF29" s="275"/>
      <c r="GG29" s="275"/>
      <c r="GH29" s="275"/>
      <c r="GI29" s="275"/>
      <c r="GJ29" s="275">
        <v>0</v>
      </c>
      <c r="GK29" s="275"/>
      <c r="GL29" s="275"/>
      <c r="GM29" s="275"/>
      <c r="GN29" s="275"/>
      <c r="GO29" s="275"/>
      <c r="GP29" s="275"/>
      <c r="GQ29" s="275"/>
      <c r="GR29" s="275"/>
      <c r="GS29" s="275"/>
      <c r="GT29" s="275"/>
      <c r="GU29" s="275"/>
      <c r="GV29" s="275"/>
      <c r="GW29" s="275"/>
      <c r="GX29" s="275"/>
      <c r="GY29" s="275"/>
      <c r="GZ29" s="270"/>
      <c r="HA29" s="270"/>
      <c r="HB29" s="270"/>
      <c r="HC29" s="270"/>
      <c r="HD29" s="270"/>
      <c r="HE29" s="270"/>
      <c r="HF29" s="270"/>
      <c r="HG29" s="270"/>
      <c r="HH29" s="270"/>
      <c r="HI29" s="270"/>
      <c r="HJ29" s="270"/>
      <c r="HK29" s="270"/>
      <c r="HL29" s="270"/>
      <c r="HM29" s="270"/>
      <c r="HN29" s="270"/>
      <c r="HO29" s="270"/>
      <c r="HP29" s="270"/>
    </row>
    <row r="30" spans="1:224" s="236" customFormat="1" ht="9.75" customHeight="1">
      <c r="A30" s="267"/>
      <c r="B30" s="268" t="s">
        <v>286</v>
      </c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9"/>
      <c r="AL30" s="270" t="s">
        <v>5</v>
      </c>
      <c r="AM30" s="270"/>
      <c r="AN30" s="270"/>
      <c r="AO30" s="270"/>
      <c r="AP30" s="270"/>
      <c r="AQ30" s="270"/>
      <c r="AR30" s="270"/>
      <c r="AS30" s="270"/>
      <c r="AT30" s="270"/>
      <c r="AU30" s="270"/>
      <c r="AV30" s="271" t="s">
        <v>287</v>
      </c>
      <c r="AW30" s="271"/>
      <c r="AX30" s="271"/>
      <c r="AY30" s="271"/>
      <c r="AZ30" s="271"/>
      <c r="BA30" s="271"/>
      <c r="BB30" s="271"/>
      <c r="BC30" s="271"/>
      <c r="BD30" s="272">
        <v>90224</v>
      </c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4"/>
      <c r="BR30" s="275" t="s">
        <v>38</v>
      </c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9">
        <v>66224.7</v>
      </c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>
        <v>1152.9</v>
      </c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6">
        <f>BD30-CF30-CV30</f>
        <v>22846.4</v>
      </c>
      <c r="DM30" s="277"/>
      <c r="DN30" s="277"/>
      <c r="DO30" s="277"/>
      <c r="DP30" s="277"/>
      <c r="DQ30" s="277"/>
      <c r="DR30" s="277"/>
      <c r="DS30" s="277"/>
      <c r="DT30" s="277"/>
      <c r="DU30" s="277"/>
      <c r="DV30" s="277"/>
      <c r="DW30" s="277"/>
      <c r="DX30" s="277"/>
      <c r="DY30" s="277"/>
      <c r="DZ30" s="277"/>
      <c r="EA30" s="278"/>
      <c r="EB30" s="279">
        <v>0</v>
      </c>
      <c r="EC30" s="279"/>
      <c r="ED30" s="279"/>
      <c r="EE30" s="279"/>
      <c r="EF30" s="279"/>
      <c r="EG30" s="279"/>
      <c r="EH30" s="279"/>
      <c r="EI30" s="279"/>
      <c r="EJ30" s="279"/>
      <c r="EK30" s="279"/>
      <c r="EL30" s="279"/>
      <c r="EM30" s="279"/>
      <c r="EN30" s="279"/>
      <c r="EO30" s="279"/>
      <c r="EP30" s="275" t="s">
        <v>38</v>
      </c>
      <c r="EQ30" s="275"/>
      <c r="ER30" s="275"/>
      <c r="ES30" s="275"/>
      <c r="ET30" s="275"/>
      <c r="EU30" s="275"/>
      <c r="EV30" s="275"/>
      <c r="EW30" s="275"/>
      <c r="EX30" s="275"/>
      <c r="EY30" s="275"/>
      <c r="EZ30" s="275"/>
      <c r="FA30" s="275"/>
      <c r="FB30" s="275"/>
      <c r="FC30" s="275"/>
      <c r="FD30" s="275">
        <v>0</v>
      </c>
      <c r="FE30" s="275"/>
      <c r="FF30" s="275"/>
      <c r="FG30" s="275"/>
      <c r="FH30" s="275"/>
      <c r="FI30" s="275"/>
      <c r="FJ30" s="275"/>
      <c r="FK30" s="275"/>
      <c r="FL30" s="275"/>
      <c r="FM30" s="275"/>
      <c r="FN30" s="275"/>
      <c r="FO30" s="275"/>
      <c r="FP30" s="275"/>
      <c r="FQ30" s="275"/>
      <c r="FR30" s="275"/>
      <c r="FS30" s="275"/>
      <c r="FT30" s="275">
        <v>0</v>
      </c>
      <c r="FU30" s="275"/>
      <c r="FV30" s="275"/>
      <c r="FW30" s="275"/>
      <c r="FX30" s="275"/>
      <c r="FY30" s="275"/>
      <c r="FZ30" s="275"/>
      <c r="GA30" s="275"/>
      <c r="GB30" s="275"/>
      <c r="GC30" s="275"/>
      <c r="GD30" s="275"/>
      <c r="GE30" s="275"/>
      <c r="GF30" s="275"/>
      <c r="GG30" s="275"/>
      <c r="GH30" s="275"/>
      <c r="GI30" s="275"/>
      <c r="GJ30" s="275">
        <v>0</v>
      </c>
      <c r="GK30" s="275"/>
      <c r="GL30" s="275"/>
      <c r="GM30" s="275"/>
      <c r="GN30" s="275"/>
      <c r="GO30" s="275"/>
      <c r="GP30" s="275"/>
      <c r="GQ30" s="275"/>
      <c r="GR30" s="275"/>
      <c r="GS30" s="275"/>
      <c r="GT30" s="275"/>
      <c r="GU30" s="275"/>
      <c r="GV30" s="275"/>
      <c r="GW30" s="275"/>
      <c r="GX30" s="275"/>
      <c r="GY30" s="275"/>
      <c r="GZ30" s="270"/>
      <c r="HA30" s="270"/>
      <c r="HB30" s="270"/>
      <c r="HC30" s="270"/>
      <c r="HD30" s="270"/>
      <c r="HE30" s="270"/>
      <c r="HF30" s="270"/>
      <c r="HG30" s="270"/>
      <c r="HH30" s="270"/>
      <c r="HI30" s="270"/>
      <c r="HJ30" s="270"/>
      <c r="HK30" s="270"/>
      <c r="HL30" s="270"/>
      <c r="HM30" s="270"/>
      <c r="HN30" s="270"/>
      <c r="HO30" s="270"/>
      <c r="HP30" s="270"/>
    </row>
    <row r="31" spans="1:224" s="236" customFormat="1" ht="9.75" customHeight="1">
      <c r="A31" s="267"/>
      <c r="B31" s="268" t="s">
        <v>288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9"/>
      <c r="AL31" s="270" t="s">
        <v>5</v>
      </c>
      <c r="AM31" s="270"/>
      <c r="AN31" s="270"/>
      <c r="AO31" s="270"/>
      <c r="AP31" s="270"/>
      <c r="AQ31" s="270"/>
      <c r="AR31" s="270"/>
      <c r="AS31" s="270"/>
      <c r="AT31" s="270"/>
      <c r="AU31" s="270"/>
      <c r="AV31" s="271" t="s">
        <v>289</v>
      </c>
      <c r="AW31" s="271"/>
      <c r="AX31" s="271"/>
      <c r="AY31" s="271"/>
      <c r="AZ31" s="271"/>
      <c r="BA31" s="271"/>
      <c r="BB31" s="271"/>
      <c r="BC31" s="271"/>
      <c r="BD31" s="272">
        <v>18754</v>
      </c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4"/>
      <c r="BR31" s="280" t="s">
        <v>38</v>
      </c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>
        <f>CF28-CF29-CF30</f>
        <v>-45526.34999999996</v>
      </c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>
        <f>CV28-CV29-CV30</f>
        <v>38918.325</v>
      </c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  <c r="DL31" s="281">
        <f>DL28-DL29-DL30</f>
        <v>25362.024999999972</v>
      </c>
      <c r="DM31" s="282"/>
      <c r="DN31" s="282"/>
      <c r="DO31" s="282"/>
      <c r="DP31" s="282"/>
      <c r="DQ31" s="282"/>
      <c r="DR31" s="282"/>
      <c r="DS31" s="282"/>
      <c r="DT31" s="282"/>
      <c r="DU31" s="282"/>
      <c r="DV31" s="282"/>
      <c r="DW31" s="282"/>
      <c r="DX31" s="282"/>
      <c r="DY31" s="282"/>
      <c r="DZ31" s="282"/>
      <c r="EA31" s="283"/>
      <c r="EB31" s="284">
        <v>19453</v>
      </c>
      <c r="EC31" s="284"/>
      <c r="ED31" s="284"/>
      <c r="EE31" s="284"/>
      <c r="EF31" s="284"/>
      <c r="EG31" s="284"/>
      <c r="EH31" s="284"/>
      <c r="EI31" s="284"/>
      <c r="EJ31" s="284"/>
      <c r="EK31" s="284"/>
      <c r="EL31" s="284"/>
      <c r="EM31" s="284"/>
      <c r="EN31" s="284"/>
      <c r="EO31" s="284"/>
      <c r="EP31" s="280" t="s">
        <v>38</v>
      </c>
      <c r="EQ31" s="280"/>
      <c r="ER31" s="280"/>
      <c r="ES31" s="280"/>
      <c r="ET31" s="280"/>
      <c r="EU31" s="280"/>
      <c r="EV31" s="280"/>
      <c r="EW31" s="280"/>
      <c r="EX31" s="280"/>
      <c r="EY31" s="280"/>
      <c r="EZ31" s="280"/>
      <c r="FA31" s="280"/>
      <c r="FB31" s="280"/>
      <c r="FC31" s="280"/>
      <c r="FD31" s="280">
        <f>FD28-FD29-FD30</f>
        <v>-17954.570000000007</v>
      </c>
      <c r="FE31" s="280"/>
      <c r="FF31" s="280"/>
      <c r="FG31" s="280"/>
      <c r="FH31" s="280"/>
      <c r="FI31" s="280"/>
      <c r="FJ31" s="280"/>
      <c r="FK31" s="280"/>
      <c r="FL31" s="280"/>
      <c r="FM31" s="280"/>
      <c r="FN31" s="280"/>
      <c r="FO31" s="280"/>
      <c r="FP31" s="280"/>
      <c r="FQ31" s="280"/>
      <c r="FR31" s="280"/>
      <c r="FS31" s="280"/>
      <c r="FT31" s="280">
        <f>FT28-FT29-FT30</f>
        <v>42230.340000000004</v>
      </c>
      <c r="FU31" s="280"/>
      <c r="FV31" s="280"/>
      <c r="FW31" s="280"/>
      <c r="FX31" s="280"/>
      <c r="FY31" s="280"/>
      <c r="FZ31" s="280"/>
      <c r="GA31" s="280"/>
      <c r="GB31" s="280"/>
      <c r="GC31" s="280"/>
      <c r="GD31" s="280"/>
      <c r="GE31" s="280"/>
      <c r="GF31" s="280"/>
      <c r="GG31" s="280"/>
      <c r="GH31" s="280"/>
      <c r="GI31" s="280"/>
      <c r="GJ31" s="280">
        <f>GJ28-GJ29-GJ30</f>
        <v>-4822.770000000004</v>
      </c>
      <c r="GK31" s="280"/>
      <c r="GL31" s="280"/>
      <c r="GM31" s="280"/>
      <c r="GN31" s="280"/>
      <c r="GO31" s="280"/>
      <c r="GP31" s="280"/>
      <c r="GQ31" s="280"/>
      <c r="GR31" s="280"/>
      <c r="GS31" s="280"/>
      <c r="GT31" s="280"/>
      <c r="GU31" s="280"/>
      <c r="GV31" s="280"/>
      <c r="GW31" s="280"/>
      <c r="GX31" s="280"/>
      <c r="GY31" s="280"/>
      <c r="GZ31" s="270"/>
      <c r="HA31" s="270"/>
      <c r="HB31" s="270"/>
      <c r="HC31" s="270"/>
      <c r="HD31" s="270"/>
      <c r="HE31" s="270"/>
      <c r="HF31" s="270"/>
      <c r="HG31" s="270"/>
      <c r="HH31" s="270"/>
      <c r="HI31" s="270"/>
      <c r="HJ31" s="270"/>
      <c r="HK31" s="270"/>
      <c r="HL31" s="270"/>
      <c r="HM31" s="270"/>
      <c r="HN31" s="270"/>
      <c r="HO31" s="270"/>
      <c r="HP31" s="270"/>
    </row>
    <row r="32" spans="1:224" s="236" customFormat="1" ht="9.75" customHeight="1">
      <c r="A32" s="267"/>
      <c r="B32" s="268" t="s">
        <v>290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9"/>
      <c r="AL32" s="270" t="s">
        <v>5</v>
      </c>
      <c r="AM32" s="270"/>
      <c r="AN32" s="270"/>
      <c r="AO32" s="270"/>
      <c r="AP32" s="270"/>
      <c r="AQ32" s="270"/>
      <c r="AR32" s="270"/>
      <c r="AS32" s="270"/>
      <c r="AT32" s="270"/>
      <c r="AU32" s="270"/>
      <c r="AV32" s="271" t="s">
        <v>291</v>
      </c>
      <c r="AW32" s="271"/>
      <c r="AX32" s="271"/>
      <c r="AY32" s="271"/>
      <c r="AZ32" s="271"/>
      <c r="BA32" s="271"/>
      <c r="BB32" s="271"/>
      <c r="BC32" s="271"/>
      <c r="BD32" s="272">
        <v>26434</v>
      </c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4"/>
      <c r="BR32" s="280" t="s">
        <v>38</v>
      </c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79">
        <v>0</v>
      </c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>
        <v>0</v>
      </c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81">
        <f>BD32</f>
        <v>26434</v>
      </c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3"/>
      <c r="EB32" s="284">
        <v>29950</v>
      </c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  <c r="EO32" s="284"/>
      <c r="EP32" s="280" t="s">
        <v>38</v>
      </c>
      <c r="EQ32" s="280"/>
      <c r="ER32" s="280"/>
      <c r="ES32" s="280"/>
      <c r="ET32" s="280"/>
      <c r="EU32" s="280"/>
      <c r="EV32" s="280"/>
      <c r="EW32" s="280"/>
      <c r="EX32" s="280"/>
      <c r="EY32" s="280"/>
      <c r="EZ32" s="280"/>
      <c r="FA32" s="280"/>
      <c r="FB32" s="280"/>
      <c r="FC32" s="280"/>
      <c r="FD32" s="280">
        <v>0</v>
      </c>
      <c r="FE32" s="280"/>
      <c r="FF32" s="280"/>
      <c r="FG32" s="280"/>
      <c r="FH32" s="280"/>
      <c r="FI32" s="280"/>
      <c r="FJ32" s="280"/>
      <c r="FK32" s="280"/>
      <c r="FL32" s="280"/>
      <c r="FM32" s="280"/>
      <c r="FN32" s="280"/>
      <c r="FO32" s="280"/>
      <c r="FP32" s="280"/>
      <c r="FQ32" s="280"/>
      <c r="FR32" s="280"/>
      <c r="FS32" s="280"/>
      <c r="FT32" s="280">
        <v>0</v>
      </c>
      <c r="FU32" s="280"/>
      <c r="FV32" s="280"/>
      <c r="FW32" s="280"/>
      <c r="FX32" s="280"/>
      <c r="FY32" s="280"/>
      <c r="FZ32" s="280"/>
      <c r="GA32" s="280"/>
      <c r="GB32" s="280"/>
      <c r="GC32" s="280"/>
      <c r="GD32" s="280"/>
      <c r="GE32" s="280"/>
      <c r="GF32" s="280"/>
      <c r="GG32" s="280"/>
      <c r="GH32" s="280"/>
      <c r="GI32" s="280"/>
      <c r="GJ32" s="280">
        <v>29950</v>
      </c>
      <c r="GK32" s="280"/>
      <c r="GL32" s="280"/>
      <c r="GM32" s="280"/>
      <c r="GN32" s="280"/>
      <c r="GO32" s="280"/>
      <c r="GP32" s="280"/>
      <c r="GQ32" s="280"/>
      <c r="GR32" s="280"/>
      <c r="GS32" s="280"/>
      <c r="GT32" s="280"/>
      <c r="GU32" s="280"/>
      <c r="GV32" s="280"/>
      <c r="GW32" s="280"/>
      <c r="GX32" s="280"/>
      <c r="GY32" s="280"/>
      <c r="GZ32" s="270"/>
      <c r="HA32" s="270"/>
      <c r="HB32" s="270"/>
      <c r="HC32" s="270"/>
      <c r="HD32" s="270"/>
      <c r="HE32" s="270"/>
      <c r="HF32" s="270"/>
      <c r="HG32" s="270"/>
      <c r="HH32" s="270"/>
      <c r="HI32" s="270"/>
      <c r="HJ32" s="270"/>
      <c r="HK32" s="270"/>
      <c r="HL32" s="270"/>
      <c r="HM32" s="270"/>
      <c r="HN32" s="270"/>
      <c r="HO32" s="270"/>
      <c r="HP32" s="270"/>
    </row>
    <row r="33" spans="1:224" s="236" customFormat="1" ht="9.75" customHeight="1">
      <c r="A33" s="267"/>
      <c r="B33" s="268" t="s">
        <v>292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9"/>
      <c r="AL33" s="270" t="s">
        <v>5</v>
      </c>
      <c r="AM33" s="270"/>
      <c r="AN33" s="270"/>
      <c r="AO33" s="270"/>
      <c r="AP33" s="270"/>
      <c r="AQ33" s="270"/>
      <c r="AR33" s="270"/>
      <c r="AS33" s="270"/>
      <c r="AT33" s="270"/>
      <c r="AU33" s="270"/>
      <c r="AV33" s="271" t="s">
        <v>293</v>
      </c>
      <c r="AW33" s="271"/>
      <c r="AX33" s="271"/>
      <c r="AY33" s="271"/>
      <c r="AZ33" s="271"/>
      <c r="BA33" s="271"/>
      <c r="BB33" s="271"/>
      <c r="BC33" s="271"/>
      <c r="BD33" s="272">
        <v>115</v>
      </c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4"/>
      <c r="BR33" s="280" t="s">
        <v>38</v>
      </c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79">
        <v>115</v>
      </c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>
        <v>0</v>
      </c>
      <c r="CW33" s="279"/>
      <c r="CX33" s="279"/>
      <c r="CY33" s="279"/>
      <c r="CZ33" s="279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  <c r="DK33" s="279"/>
      <c r="DL33" s="281">
        <f>BD33-CF33-CV33</f>
        <v>0</v>
      </c>
      <c r="DM33" s="282"/>
      <c r="DN33" s="282"/>
      <c r="DO33" s="282"/>
      <c r="DP33" s="282"/>
      <c r="DQ33" s="282"/>
      <c r="DR33" s="282"/>
      <c r="DS33" s="282"/>
      <c r="DT33" s="282"/>
      <c r="DU33" s="282"/>
      <c r="DV33" s="282"/>
      <c r="DW33" s="282"/>
      <c r="DX33" s="282"/>
      <c r="DY33" s="282"/>
      <c r="DZ33" s="282"/>
      <c r="EA33" s="283"/>
      <c r="EB33" s="284">
        <v>0</v>
      </c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  <c r="EO33" s="284"/>
      <c r="EP33" s="280" t="s">
        <v>38</v>
      </c>
      <c r="EQ33" s="280"/>
      <c r="ER33" s="280"/>
      <c r="ES33" s="280"/>
      <c r="ET33" s="280"/>
      <c r="EU33" s="280"/>
      <c r="EV33" s="280"/>
      <c r="EW33" s="280"/>
      <c r="EX33" s="280"/>
      <c r="EY33" s="280"/>
      <c r="EZ33" s="280"/>
      <c r="FA33" s="280"/>
      <c r="FB33" s="280"/>
      <c r="FC33" s="280"/>
      <c r="FD33" s="280">
        <v>0</v>
      </c>
      <c r="FE33" s="280"/>
      <c r="FF33" s="280"/>
      <c r="FG33" s="280"/>
      <c r="FH33" s="280"/>
      <c r="FI33" s="280"/>
      <c r="FJ33" s="280"/>
      <c r="FK33" s="280"/>
      <c r="FL33" s="280"/>
      <c r="FM33" s="280"/>
      <c r="FN33" s="280"/>
      <c r="FO33" s="280"/>
      <c r="FP33" s="280"/>
      <c r="FQ33" s="280"/>
      <c r="FR33" s="280"/>
      <c r="FS33" s="280"/>
      <c r="FT33" s="280">
        <v>0</v>
      </c>
      <c r="FU33" s="280"/>
      <c r="FV33" s="280"/>
      <c r="FW33" s="280"/>
      <c r="FX33" s="280"/>
      <c r="FY33" s="280"/>
      <c r="FZ33" s="280"/>
      <c r="GA33" s="280"/>
      <c r="GB33" s="280"/>
      <c r="GC33" s="280"/>
      <c r="GD33" s="280"/>
      <c r="GE33" s="280"/>
      <c r="GF33" s="280"/>
      <c r="GG33" s="280"/>
      <c r="GH33" s="280"/>
      <c r="GI33" s="280"/>
      <c r="GJ33" s="280">
        <v>0</v>
      </c>
      <c r="GK33" s="280"/>
      <c r="GL33" s="280"/>
      <c r="GM33" s="280"/>
      <c r="GN33" s="280"/>
      <c r="GO33" s="280"/>
      <c r="GP33" s="280"/>
      <c r="GQ33" s="280"/>
      <c r="GR33" s="280"/>
      <c r="GS33" s="280"/>
      <c r="GT33" s="280"/>
      <c r="GU33" s="280"/>
      <c r="GV33" s="280"/>
      <c r="GW33" s="280"/>
      <c r="GX33" s="280"/>
      <c r="GY33" s="280"/>
      <c r="GZ33" s="270"/>
      <c r="HA33" s="270"/>
      <c r="HB33" s="270"/>
      <c r="HC33" s="270"/>
      <c r="HD33" s="270"/>
      <c r="HE33" s="270"/>
      <c r="HF33" s="270"/>
      <c r="HG33" s="270"/>
      <c r="HH33" s="270"/>
      <c r="HI33" s="270"/>
      <c r="HJ33" s="270"/>
      <c r="HK33" s="270"/>
      <c r="HL33" s="270"/>
      <c r="HM33" s="270"/>
      <c r="HN33" s="270"/>
      <c r="HO33" s="270"/>
      <c r="HP33" s="270"/>
    </row>
    <row r="34" spans="1:224" s="236" customFormat="1" ht="9.75" customHeight="1">
      <c r="A34" s="267"/>
      <c r="B34" s="268" t="s">
        <v>294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9"/>
      <c r="AL34" s="270" t="s">
        <v>5</v>
      </c>
      <c r="AM34" s="270"/>
      <c r="AN34" s="270"/>
      <c r="AO34" s="270"/>
      <c r="AP34" s="270"/>
      <c r="AQ34" s="270"/>
      <c r="AR34" s="270"/>
      <c r="AS34" s="270"/>
      <c r="AT34" s="270"/>
      <c r="AU34" s="270"/>
      <c r="AV34" s="271" t="s">
        <v>295</v>
      </c>
      <c r="AW34" s="271"/>
      <c r="AX34" s="271"/>
      <c r="AY34" s="271"/>
      <c r="AZ34" s="271"/>
      <c r="BA34" s="271"/>
      <c r="BB34" s="271"/>
      <c r="BC34" s="271"/>
      <c r="BD34" s="272">
        <v>229934</v>
      </c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4"/>
      <c r="BR34" s="280" t="s">
        <v>38</v>
      </c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79">
        <v>27155.1</v>
      </c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>
        <v>7.6</v>
      </c>
      <c r="CW34" s="279"/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  <c r="DK34" s="279"/>
      <c r="DL34" s="281">
        <f>BD34-CF34-CV34</f>
        <v>202771.3</v>
      </c>
      <c r="DM34" s="282"/>
      <c r="DN34" s="282"/>
      <c r="DO34" s="282"/>
      <c r="DP34" s="282"/>
      <c r="DQ34" s="282"/>
      <c r="DR34" s="282"/>
      <c r="DS34" s="282"/>
      <c r="DT34" s="282"/>
      <c r="DU34" s="282"/>
      <c r="DV34" s="282"/>
      <c r="DW34" s="282"/>
      <c r="DX34" s="282"/>
      <c r="DY34" s="282"/>
      <c r="DZ34" s="282"/>
      <c r="EA34" s="283"/>
      <c r="EB34" s="284">
        <v>299646</v>
      </c>
      <c r="EC34" s="284"/>
      <c r="ED34" s="284"/>
      <c r="EE34" s="284"/>
      <c r="EF34" s="284"/>
      <c r="EG34" s="284"/>
      <c r="EH34" s="284"/>
      <c r="EI34" s="284"/>
      <c r="EJ34" s="284"/>
      <c r="EK34" s="284"/>
      <c r="EL34" s="284"/>
      <c r="EM34" s="284"/>
      <c r="EN34" s="284"/>
      <c r="EO34" s="284"/>
      <c r="EP34" s="280" t="s">
        <v>38</v>
      </c>
      <c r="EQ34" s="280"/>
      <c r="ER34" s="280"/>
      <c r="ES34" s="280"/>
      <c r="ET34" s="280"/>
      <c r="EU34" s="280"/>
      <c r="EV34" s="280"/>
      <c r="EW34" s="280"/>
      <c r="EX34" s="280"/>
      <c r="EY34" s="280"/>
      <c r="EZ34" s="280"/>
      <c r="FA34" s="280"/>
      <c r="FB34" s="280"/>
      <c r="FC34" s="280"/>
      <c r="FD34" s="280">
        <v>19901.66</v>
      </c>
      <c r="FE34" s="280"/>
      <c r="FF34" s="280"/>
      <c r="FG34" s="280"/>
      <c r="FH34" s="280"/>
      <c r="FI34" s="280"/>
      <c r="FJ34" s="280"/>
      <c r="FK34" s="280"/>
      <c r="FL34" s="280"/>
      <c r="FM34" s="280"/>
      <c r="FN34" s="280"/>
      <c r="FO34" s="280"/>
      <c r="FP34" s="280"/>
      <c r="FQ34" s="280"/>
      <c r="FR34" s="280"/>
      <c r="FS34" s="280"/>
      <c r="FT34" s="280">
        <v>761.46</v>
      </c>
      <c r="FU34" s="280"/>
      <c r="FV34" s="280"/>
      <c r="FW34" s="280"/>
      <c r="FX34" s="280"/>
      <c r="FY34" s="280"/>
      <c r="FZ34" s="280"/>
      <c r="GA34" s="280"/>
      <c r="GB34" s="280"/>
      <c r="GC34" s="280"/>
      <c r="GD34" s="280"/>
      <c r="GE34" s="280"/>
      <c r="GF34" s="280"/>
      <c r="GG34" s="280"/>
      <c r="GH34" s="280"/>
      <c r="GI34" s="280"/>
      <c r="GJ34" s="280">
        <f>EB34-FD34-FT34</f>
        <v>278982.88</v>
      </c>
      <c r="GK34" s="280"/>
      <c r="GL34" s="280"/>
      <c r="GM34" s="280"/>
      <c r="GN34" s="280"/>
      <c r="GO34" s="280"/>
      <c r="GP34" s="280"/>
      <c r="GQ34" s="280"/>
      <c r="GR34" s="280"/>
      <c r="GS34" s="280"/>
      <c r="GT34" s="280"/>
      <c r="GU34" s="280"/>
      <c r="GV34" s="280"/>
      <c r="GW34" s="280"/>
      <c r="GX34" s="280"/>
      <c r="GY34" s="280"/>
      <c r="GZ34" s="270"/>
      <c r="HA34" s="270"/>
      <c r="HB34" s="270"/>
      <c r="HC34" s="270"/>
      <c r="HD34" s="270"/>
      <c r="HE34" s="270"/>
      <c r="HF34" s="270"/>
      <c r="HG34" s="270"/>
      <c r="HH34" s="270"/>
      <c r="HI34" s="270"/>
      <c r="HJ34" s="270"/>
      <c r="HK34" s="270"/>
      <c r="HL34" s="270"/>
      <c r="HM34" s="270"/>
      <c r="HN34" s="270"/>
      <c r="HO34" s="270"/>
      <c r="HP34" s="270"/>
    </row>
    <row r="35" spans="1:224" s="236" customFormat="1" ht="9.75" customHeight="1">
      <c r="A35" s="267"/>
      <c r="B35" s="268" t="s">
        <v>205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9"/>
      <c r="AL35" s="270" t="s">
        <v>5</v>
      </c>
      <c r="AM35" s="270"/>
      <c r="AN35" s="270"/>
      <c r="AO35" s="270"/>
      <c r="AP35" s="270"/>
      <c r="AQ35" s="270"/>
      <c r="AR35" s="270"/>
      <c r="AS35" s="270"/>
      <c r="AT35" s="270"/>
      <c r="AU35" s="270"/>
      <c r="AV35" s="271" t="s">
        <v>162</v>
      </c>
      <c r="AW35" s="271"/>
      <c r="AX35" s="271"/>
      <c r="AY35" s="271"/>
      <c r="AZ35" s="271"/>
      <c r="BA35" s="271"/>
      <c r="BB35" s="271"/>
      <c r="BC35" s="271"/>
      <c r="BD35" s="272">
        <v>421068</v>
      </c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4"/>
      <c r="BR35" s="280" t="s">
        <v>38</v>
      </c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79">
        <f>62695.4-CF33</f>
        <v>62580.4</v>
      </c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>
        <v>355.7</v>
      </c>
      <c r="CW35" s="279"/>
      <c r="CX35" s="279"/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  <c r="DK35" s="279"/>
      <c r="DL35" s="281">
        <f>BD35-CF35-CV35</f>
        <v>358131.89999999997</v>
      </c>
      <c r="DM35" s="282"/>
      <c r="DN35" s="282"/>
      <c r="DO35" s="282"/>
      <c r="DP35" s="282"/>
      <c r="DQ35" s="282"/>
      <c r="DR35" s="282"/>
      <c r="DS35" s="282"/>
      <c r="DT35" s="282"/>
      <c r="DU35" s="282"/>
      <c r="DV35" s="282"/>
      <c r="DW35" s="282"/>
      <c r="DX35" s="282"/>
      <c r="DY35" s="282"/>
      <c r="DZ35" s="282"/>
      <c r="EA35" s="283"/>
      <c r="EB35" s="284">
        <v>463270</v>
      </c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  <c r="EO35" s="284"/>
      <c r="EP35" s="280" t="s">
        <v>38</v>
      </c>
      <c r="EQ35" s="280"/>
      <c r="ER35" s="280"/>
      <c r="ES35" s="280"/>
      <c r="ET35" s="280"/>
      <c r="EU35" s="280"/>
      <c r="EV35" s="280"/>
      <c r="EW35" s="280"/>
      <c r="EX35" s="280"/>
      <c r="EY35" s="280"/>
      <c r="EZ35" s="280"/>
      <c r="FA35" s="280"/>
      <c r="FB35" s="280"/>
      <c r="FC35" s="280"/>
      <c r="FD35" s="280">
        <v>48820.84</v>
      </c>
      <c r="FE35" s="280"/>
      <c r="FF35" s="280"/>
      <c r="FG35" s="280"/>
      <c r="FH35" s="280"/>
      <c r="FI35" s="280"/>
      <c r="FJ35" s="280"/>
      <c r="FK35" s="280"/>
      <c r="FL35" s="280"/>
      <c r="FM35" s="280"/>
      <c r="FN35" s="280"/>
      <c r="FO35" s="280"/>
      <c r="FP35" s="280"/>
      <c r="FQ35" s="280"/>
      <c r="FR35" s="280"/>
      <c r="FS35" s="280"/>
      <c r="FT35" s="280">
        <v>75.216</v>
      </c>
      <c r="FU35" s="280"/>
      <c r="FV35" s="280"/>
      <c r="FW35" s="280"/>
      <c r="FX35" s="280"/>
      <c r="FY35" s="280"/>
      <c r="FZ35" s="280"/>
      <c r="GA35" s="280"/>
      <c r="GB35" s="280"/>
      <c r="GC35" s="280"/>
      <c r="GD35" s="280"/>
      <c r="GE35" s="280"/>
      <c r="GF35" s="280"/>
      <c r="GG35" s="280"/>
      <c r="GH35" s="280"/>
      <c r="GI35" s="280"/>
      <c r="GJ35" s="280">
        <f>EB35-FD35-FT35</f>
        <v>414373.944</v>
      </c>
      <c r="GK35" s="280"/>
      <c r="GL35" s="280"/>
      <c r="GM35" s="280"/>
      <c r="GN35" s="280"/>
      <c r="GO35" s="280"/>
      <c r="GP35" s="280"/>
      <c r="GQ35" s="280"/>
      <c r="GR35" s="280"/>
      <c r="GS35" s="280"/>
      <c r="GT35" s="280"/>
      <c r="GU35" s="280"/>
      <c r="GV35" s="280"/>
      <c r="GW35" s="280"/>
      <c r="GX35" s="280"/>
      <c r="GY35" s="280"/>
      <c r="GZ35" s="270"/>
      <c r="HA35" s="270"/>
      <c r="HB35" s="270"/>
      <c r="HC35" s="270"/>
      <c r="HD35" s="270"/>
      <c r="HE35" s="270"/>
      <c r="HF35" s="270"/>
      <c r="HG35" s="270"/>
      <c r="HH35" s="270"/>
      <c r="HI35" s="270"/>
      <c r="HJ35" s="270"/>
      <c r="HK35" s="270"/>
      <c r="HL35" s="270"/>
      <c r="HM35" s="270"/>
      <c r="HN35" s="270"/>
      <c r="HO35" s="270"/>
      <c r="HP35" s="270"/>
    </row>
    <row r="36" spans="1:224" s="236" customFormat="1" ht="9.75" customHeight="1">
      <c r="A36" s="267"/>
      <c r="B36" s="268" t="s">
        <v>296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9"/>
      <c r="AL36" s="270" t="s">
        <v>5</v>
      </c>
      <c r="AM36" s="270"/>
      <c r="AN36" s="270"/>
      <c r="AO36" s="270"/>
      <c r="AP36" s="270"/>
      <c r="AQ36" s="270"/>
      <c r="AR36" s="270"/>
      <c r="AS36" s="270"/>
      <c r="AT36" s="270"/>
      <c r="AU36" s="270"/>
      <c r="AV36" s="271" t="s">
        <v>165</v>
      </c>
      <c r="AW36" s="271"/>
      <c r="AX36" s="271"/>
      <c r="AY36" s="271"/>
      <c r="AZ36" s="271"/>
      <c r="BA36" s="271"/>
      <c r="BB36" s="271"/>
      <c r="BC36" s="271"/>
      <c r="BD36" s="284">
        <v>-146061</v>
      </c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0" t="s">
        <v>38</v>
      </c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>
        <f>CF31+CF34+CF32-CF35</f>
        <v>-80951.64999999997</v>
      </c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>
        <f>CV31+CV34+CV32-CV35</f>
        <v>38570.225</v>
      </c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1">
        <f>DL31+DL34+DL32-DL35+DL33</f>
        <v>-103564.57500000001</v>
      </c>
      <c r="DM36" s="282"/>
      <c r="DN36" s="282"/>
      <c r="DO36" s="282"/>
      <c r="DP36" s="282"/>
      <c r="DQ36" s="282"/>
      <c r="DR36" s="282"/>
      <c r="DS36" s="282"/>
      <c r="DT36" s="282"/>
      <c r="DU36" s="282"/>
      <c r="DV36" s="282"/>
      <c r="DW36" s="282"/>
      <c r="DX36" s="282"/>
      <c r="DY36" s="282"/>
      <c r="DZ36" s="282"/>
      <c r="EA36" s="283"/>
      <c r="EB36" s="284">
        <f>EB31+EB32+EB34-EB35</f>
        <v>-114221</v>
      </c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  <c r="EO36" s="284"/>
      <c r="EP36" s="280" t="s">
        <v>38</v>
      </c>
      <c r="EQ36" s="280"/>
      <c r="ER36" s="280"/>
      <c r="ES36" s="280"/>
      <c r="ET36" s="280"/>
      <c r="EU36" s="280"/>
      <c r="EV36" s="280"/>
      <c r="EW36" s="280"/>
      <c r="EX36" s="280"/>
      <c r="EY36" s="280"/>
      <c r="EZ36" s="280"/>
      <c r="FA36" s="280"/>
      <c r="FB36" s="280"/>
      <c r="FC36" s="280"/>
      <c r="FD36" s="280">
        <f>FD31+FD34+FD32-FD35</f>
        <v>-46873.75</v>
      </c>
      <c r="FE36" s="280"/>
      <c r="FF36" s="280"/>
      <c r="FG36" s="280"/>
      <c r="FH36" s="280"/>
      <c r="FI36" s="280"/>
      <c r="FJ36" s="280"/>
      <c r="FK36" s="280"/>
      <c r="FL36" s="280"/>
      <c r="FM36" s="280"/>
      <c r="FN36" s="280"/>
      <c r="FO36" s="280"/>
      <c r="FP36" s="280"/>
      <c r="FQ36" s="280"/>
      <c r="FR36" s="280"/>
      <c r="FS36" s="280"/>
      <c r="FT36" s="280">
        <f>FT31+FT34+FT32-FT35</f>
        <v>42916.584</v>
      </c>
      <c r="FU36" s="280"/>
      <c r="FV36" s="280"/>
      <c r="FW36" s="280"/>
      <c r="FX36" s="280"/>
      <c r="FY36" s="280"/>
      <c r="FZ36" s="280"/>
      <c r="GA36" s="280"/>
      <c r="GB36" s="280"/>
      <c r="GC36" s="280"/>
      <c r="GD36" s="280"/>
      <c r="GE36" s="280"/>
      <c r="GF36" s="280"/>
      <c r="GG36" s="280"/>
      <c r="GH36" s="280"/>
      <c r="GI36" s="280"/>
      <c r="GJ36" s="280">
        <f>GJ31+GJ34+GJ32-GJ35</f>
        <v>-110263.83400000003</v>
      </c>
      <c r="GK36" s="280"/>
      <c r="GL36" s="280"/>
      <c r="GM36" s="280"/>
      <c r="GN36" s="280"/>
      <c r="GO36" s="280"/>
      <c r="GP36" s="280"/>
      <c r="GQ36" s="280"/>
      <c r="GR36" s="280"/>
      <c r="GS36" s="280"/>
      <c r="GT36" s="280"/>
      <c r="GU36" s="280"/>
      <c r="GV36" s="280"/>
      <c r="GW36" s="280"/>
      <c r="GX36" s="280"/>
      <c r="GY36" s="280"/>
      <c r="GZ36" s="270"/>
      <c r="HA36" s="270"/>
      <c r="HB36" s="270"/>
      <c r="HC36" s="270"/>
      <c r="HD36" s="270"/>
      <c r="HE36" s="270"/>
      <c r="HF36" s="270"/>
      <c r="HG36" s="270"/>
      <c r="HH36" s="270"/>
      <c r="HI36" s="270"/>
      <c r="HJ36" s="270"/>
      <c r="HK36" s="270"/>
      <c r="HL36" s="270"/>
      <c r="HM36" s="270"/>
      <c r="HN36" s="270"/>
      <c r="HO36" s="270"/>
      <c r="HP36" s="270"/>
    </row>
    <row r="37" spans="1:224" s="236" customFormat="1" ht="9.75" customHeight="1">
      <c r="A37" s="267"/>
      <c r="B37" s="268" t="s">
        <v>297</v>
      </c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9"/>
      <c r="AL37" s="270" t="s">
        <v>5</v>
      </c>
      <c r="AM37" s="270"/>
      <c r="AN37" s="270"/>
      <c r="AO37" s="270"/>
      <c r="AP37" s="270"/>
      <c r="AQ37" s="270"/>
      <c r="AR37" s="270"/>
      <c r="AS37" s="270"/>
      <c r="AT37" s="270"/>
      <c r="AU37" s="270"/>
      <c r="AV37" s="271" t="s">
        <v>177</v>
      </c>
      <c r="AW37" s="271"/>
      <c r="AX37" s="271"/>
      <c r="AY37" s="271"/>
      <c r="AZ37" s="271"/>
      <c r="BA37" s="271"/>
      <c r="BB37" s="271"/>
      <c r="BC37" s="271"/>
      <c r="BD37" s="272">
        <v>5532</v>
      </c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4"/>
      <c r="BR37" s="280" t="s">
        <v>38</v>
      </c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79">
        <f>CF38</f>
        <v>0</v>
      </c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>
        <v>0</v>
      </c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285">
        <f>BD37-CF37-CV37</f>
        <v>5532</v>
      </c>
      <c r="DM37" s="285"/>
      <c r="DN37" s="285"/>
      <c r="DO37" s="285"/>
      <c r="DP37" s="285"/>
      <c r="DQ37" s="285"/>
      <c r="DR37" s="285"/>
      <c r="DS37" s="285"/>
      <c r="DT37" s="285"/>
      <c r="DU37" s="285"/>
      <c r="DV37" s="285"/>
      <c r="DW37" s="285"/>
      <c r="DX37" s="285"/>
      <c r="DY37" s="285"/>
      <c r="DZ37" s="285"/>
      <c r="EA37" s="285"/>
      <c r="EB37" s="284">
        <v>5048</v>
      </c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  <c r="EO37" s="284"/>
      <c r="EP37" s="280" t="s">
        <v>38</v>
      </c>
      <c r="EQ37" s="280"/>
      <c r="ER37" s="280"/>
      <c r="ES37" s="280"/>
      <c r="ET37" s="280"/>
      <c r="EU37" s="280"/>
      <c r="EV37" s="280"/>
      <c r="EW37" s="280"/>
      <c r="EX37" s="280"/>
      <c r="EY37" s="280"/>
      <c r="EZ37" s="280"/>
      <c r="FA37" s="280"/>
      <c r="FB37" s="280"/>
      <c r="FC37" s="280"/>
      <c r="FD37" s="280">
        <v>0</v>
      </c>
      <c r="FE37" s="280"/>
      <c r="FF37" s="280"/>
      <c r="FG37" s="280"/>
      <c r="FH37" s="280"/>
      <c r="FI37" s="280"/>
      <c r="FJ37" s="280"/>
      <c r="FK37" s="280"/>
      <c r="FL37" s="280"/>
      <c r="FM37" s="280"/>
      <c r="FN37" s="280"/>
      <c r="FO37" s="280"/>
      <c r="FP37" s="280"/>
      <c r="FQ37" s="280"/>
      <c r="FR37" s="280"/>
      <c r="FS37" s="280"/>
      <c r="FT37" s="280">
        <f>FT38</f>
        <v>2826.84823599135</v>
      </c>
      <c r="FU37" s="280"/>
      <c r="FV37" s="280"/>
      <c r="FW37" s="280"/>
      <c r="FX37" s="280"/>
      <c r="FY37" s="280"/>
      <c r="FZ37" s="280"/>
      <c r="GA37" s="280"/>
      <c r="GB37" s="280"/>
      <c r="GC37" s="280"/>
      <c r="GD37" s="280"/>
      <c r="GE37" s="280"/>
      <c r="GF37" s="280"/>
      <c r="GG37" s="280"/>
      <c r="GH37" s="280"/>
      <c r="GI37" s="280"/>
      <c r="GJ37" s="280">
        <f>GJ38+GJ39</f>
        <v>2221.2780000000002</v>
      </c>
      <c r="GK37" s="280"/>
      <c r="GL37" s="280"/>
      <c r="GM37" s="280"/>
      <c r="GN37" s="280"/>
      <c r="GO37" s="280"/>
      <c r="GP37" s="280"/>
      <c r="GQ37" s="280"/>
      <c r="GR37" s="280"/>
      <c r="GS37" s="280"/>
      <c r="GT37" s="280"/>
      <c r="GU37" s="280"/>
      <c r="GV37" s="280"/>
      <c r="GW37" s="280"/>
      <c r="GX37" s="280"/>
      <c r="GY37" s="280"/>
      <c r="GZ37" s="270"/>
      <c r="HA37" s="270"/>
      <c r="HB37" s="270"/>
      <c r="HC37" s="270"/>
      <c r="HD37" s="270"/>
      <c r="HE37" s="270"/>
      <c r="HF37" s="270"/>
      <c r="HG37" s="270"/>
      <c r="HH37" s="270"/>
      <c r="HI37" s="270"/>
      <c r="HJ37" s="270"/>
      <c r="HK37" s="270"/>
      <c r="HL37" s="270"/>
      <c r="HM37" s="270"/>
      <c r="HN37" s="270"/>
      <c r="HO37" s="270"/>
      <c r="HP37" s="270"/>
    </row>
    <row r="38" spans="1:224" s="294" customFormat="1" ht="9.75" customHeight="1">
      <c r="A38" s="286"/>
      <c r="B38" s="287" t="s">
        <v>298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8"/>
      <c r="AL38" s="289" t="s">
        <v>5</v>
      </c>
      <c r="AM38" s="289"/>
      <c r="AN38" s="289"/>
      <c r="AO38" s="289"/>
      <c r="AP38" s="289"/>
      <c r="AQ38" s="289"/>
      <c r="AR38" s="289"/>
      <c r="AS38" s="289"/>
      <c r="AT38" s="289"/>
      <c r="AU38" s="289"/>
      <c r="AV38" s="290"/>
      <c r="AW38" s="290"/>
      <c r="AX38" s="290"/>
      <c r="AY38" s="290"/>
      <c r="AZ38" s="290"/>
      <c r="BA38" s="290"/>
      <c r="BB38" s="290"/>
      <c r="BC38" s="290"/>
      <c r="BD38" s="291">
        <v>7321</v>
      </c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3"/>
      <c r="BR38" s="280" t="s">
        <v>38</v>
      </c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91">
        <v>0</v>
      </c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3"/>
      <c r="CV38" s="285">
        <v>0</v>
      </c>
      <c r="CW38" s="285"/>
      <c r="CX38" s="285"/>
      <c r="CY38" s="285"/>
      <c r="CZ38" s="285"/>
      <c r="DA38" s="285"/>
      <c r="DB38" s="285"/>
      <c r="DC38" s="285"/>
      <c r="DD38" s="285"/>
      <c r="DE38" s="285"/>
      <c r="DF38" s="285"/>
      <c r="DG38" s="285"/>
      <c r="DH38" s="285"/>
      <c r="DI38" s="285"/>
      <c r="DJ38" s="285"/>
      <c r="DK38" s="285"/>
      <c r="DL38" s="285">
        <f>BD38</f>
        <v>7321</v>
      </c>
      <c r="DM38" s="285"/>
      <c r="DN38" s="285"/>
      <c r="DO38" s="285"/>
      <c r="DP38" s="285"/>
      <c r="DQ38" s="285"/>
      <c r="DR38" s="285"/>
      <c r="DS38" s="285"/>
      <c r="DT38" s="285"/>
      <c r="DU38" s="285"/>
      <c r="DV38" s="285"/>
      <c r="DW38" s="285"/>
      <c r="DX38" s="285"/>
      <c r="DY38" s="285"/>
      <c r="DZ38" s="285"/>
      <c r="EA38" s="285"/>
      <c r="EB38" s="284">
        <v>4680.126</v>
      </c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  <c r="EO38" s="284"/>
      <c r="EP38" s="280" t="s">
        <v>38</v>
      </c>
      <c r="EQ38" s="280"/>
      <c r="ER38" s="280"/>
      <c r="ES38" s="280"/>
      <c r="ET38" s="280"/>
      <c r="EU38" s="280"/>
      <c r="EV38" s="280"/>
      <c r="EW38" s="280"/>
      <c r="EX38" s="280"/>
      <c r="EY38" s="280"/>
      <c r="EZ38" s="280"/>
      <c r="FA38" s="280"/>
      <c r="FB38" s="280"/>
      <c r="FC38" s="280"/>
      <c r="FD38" s="280">
        <v>0</v>
      </c>
      <c r="FE38" s="280"/>
      <c r="FF38" s="280"/>
      <c r="FG38" s="280"/>
      <c r="FH38" s="280"/>
      <c r="FI38" s="280"/>
      <c r="FJ38" s="280"/>
      <c r="FK38" s="280"/>
      <c r="FL38" s="280"/>
      <c r="FM38" s="280"/>
      <c r="FN38" s="280"/>
      <c r="FO38" s="280"/>
      <c r="FP38" s="280"/>
      <c r="FQ38" s="280"/>
      <c r="FR38" s="280"/>
      <c r="FS38" s="280"/>
      <c r="FT38" s="281">
        <f>2826.84823599135+N("пропорционально прибыли ТП и прочие, сумма прибыли по НУ ТП 8633,2316")</f>
        <v>2826.84823599135</v>
      </c>
      <c r="FU38" s="282"/>
      <c r="FV38" s="282"/>
      <c r="FW38" s="282"/>
      <c r="FX38" s="282"/>
      <c r="FY38" s="282"/>
      <c r="FZ38" s="282"/>
      <c r="GA38" s="282"/>
      <c r="GB38" s="282"/>
      <c r="GC38" s="282"/>
      <c r="GD38" s="282"/>
      <c r="GE38" s="282"/>
      <c r="GF38" s="282"/>
      <c r="GG38" s="282"/>
      <c r="GH38" s="282"/>
      <c r="GI38" s="283"/>
      <c r="GJ38" s="281">
        <f>1853.278+N("пропорционально прибыли ТП и прочее, прибыль по НУ 5659,5498")</f>
        <v>1853.278</v>
      </c>
      <c r="GK38" s="282"/>
      <c r="GL38" s="282"/>
      <c r="GM38" s="282"/>
      <c r="GN38" s="282"/>
      <c r="GO38" s="282"/>
      <c r="GP38" s="282"/>
      <c r="GQ38" s="282"/>
      <c r="GR38" s="282"/>
      <c r="GS38" s="282"/>
      <c r="GT38" s="282"/>
      <c r="GU38" s="282"/>
      <c r="GV38" s="282"/>
      <c r="GW38" s="282"/>
      <c r="GX38" s="282"/>
      <c r="GY38" s="283"/>
      <c r="GZ38" s="289"/>
      <c r="HA38" s="289"/>
      <c r="HB38" s="289"/>
      <c r="HC38" s="289"/>
      <c r="HD38" s="289"/>
      <c r="HE38" s="289"/>
      <c r="HF38" s="289"/>
      <c r="HG38" s="289"/>
      <c r="HH38" s="289"/>
      <c r="HI38" s="289"/>
      <c r="HJ38" s="289"/>
      <c r="HK38" s="289"/>
      <c r="HL38" s="289"/>
      <c r="HM38" s="289"/>
      <c r="HN38" s="289"/>
      <c r="HO38" s="289"/>
      <c r="HP38" s="289"/>
    </row>
    <row r="39" spans="1:224" s="294" customFormat="1" ht="9.75" customHeight="1">
      <c r="A39" s="286"/>
      <c r="B39" s="287" t="s">
        <v>299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8"/>
      <c r="AL39" s="289" t="s">
        <v>5</v>
      </c>
      <c r="AM39" s="289"/>
      <c r="AN39" s="289"/>
      <c r="AO39" s="289"/>
      <c r="AP39" s="289"/>
      <c r="AQ39" s="289"/>
      <c r="AR39" s="289"/>
      <c r="AS39" s="289"/>
      <c r="AT39" s="289"/>
      <c r="AU39" s="289"/>
      <c r="AV39" s="290"/>
      <c r="AW39" s="290"/>
      <c r="AX39" s="290"/>
      <c r="AY39" s="290"/>
      <c r="AZ39" s="290"/>
      <c r="BA39" s="290"/>
      <c r="BB39" s="290"/>
      <c r="BC39" s="290"/>
      <c r="BD39" s="291">
        <v>-1789</v>
      </c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3"/>
      <c r="BR39" s="280" t="s">
        <v>38</v>
      </c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5"/>
      <c r="CG39" s="285"/>
      <c r="CH39" s="285"/>
      <c r="CI39" s="285"/>
      <c r="CJ39" s="285"/>
      <c r="CK39" s="285"/>
      <c r="CL39" s="285"/>
      <c r="CM39" s="285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5"/>
      <c r="DE39" s="285"/>
      <c r="DF39" s="285"/>
      <c r="DG39" s="285"/>
      <c r="DH39" s="285"/>
      <c r="DI39" s="285"/>
      <c r="DJ39" s="285"/>
      <c r="DK39" s="285"/>
      <c r="DL39" s="281">
        <f>BD39</f>
        <v>-1789</v>
      </c>
      <c r="DM39" s="282"/>
      <c r="DN39" s="282"/>
      <c r="DO39" s="282"/>
      <c r="DP39" s="282"/>
      <c r="DQ39" s="282"/>
      <c r="DR39" s="282"/>
      <c r="DS39" s="282"/>
      <c r="DT39" s="282"/>
      <c r="DU39" s="282"/>
      <c r="DV39" s="282"/>
      <c r="DW39" s="282"/>
      <c r="DX39" s="282"/>
      <c r="DY39" s="282"/>
      <c r="DZ39" s="282"/>
      <c r="EA39" s="283"/>
      <c r="EB39" s="284">
        <v>368</v>
      </c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  <c r="EO39" s="284"/>
      <c r="EP39" s="280" t="s">
        <v>38</v>
      </c>
      <c r="EQ39" s="280"/>
      <c r="ER39" s="280"/>
      <c r="ES39" s="280"/>
      <c r="ET39" s="280"/>
      <c r="EU39" s="280"/>
      <c r="EV39" s="280"/>
      <c r="EW39" s="280"/>
      <c r="EX39" s="280"/>
      <c r="EY39" s="280"/>
      <c r="EZ39" s="280"/>
      <c r="FA39" s="280"/>
      <c r="FB39" s="280"/>
      <c r="FC39" s="280"/>
      <c r="FD39" s="280"/>
      <c r="FE39" s="280"/>
      <c r="FF39" s="280"/>
      <c r="FG39" s="280"/>
      <c r="FH39" s="280"/>
      <c r="FI39" s="280"/>
      <c r="FJ39" s="280"/>
      <c r="FK39" s="280"/>
      <c r="FL39" s="280"/>
      <c r="FM39" s="280"/>
      <c r="FN39" s="280"/>
      <c r="FO39" s="280"/>
      <c r="FP39" s="280"/>
      <c r="FQ39" s="280"/>
      <c r="FR39" s="280"/>
      <c r="FS39" s="280"/>
      <c r="FT39" s="280"/>
      <c r="FU39" s="280"/>
      <c r="FV39" s="280"/>
      <c r="FW39" s="280"/>
      <c r="FX39" s="280"/>
      <c r="FY39" s="280"/>
      <c r="FZ39" s="280"/>
      <c r="GA39" s="280"/>
      <c r="GB39" s="280"/>
      <c r="GC39" s="280"/>
      <c r="GD39" s="280"/>
      <c r="GE39" s="280"/>
      <c r="GF39" s="280"/>
      <c r="GG39" s="280"/>
      <c r="GH39" s="280"/>
      <c r="GI39" s="280"/>
      <c r="GJ39" s="280">
        <f>EB39</f>
        <v>368</v>
      </c>
      <c r="GK39" s="280"/>
      <c r="GL39" s="280"/>
      <c r="GM39" s="280"/>
      <c r="GN39" s="280"/>
      <c r="GO39" s="280"/>
      <c r="GP39" s="280"/>
      <c r="GQ39" s="280"/>
      <c r="GR39" s="280"/>
      <c r="GS39" s="280"/>
      <c r="GT39" s="280"/>
      <c r="GU39" s="280"/>
      <c r="GV39" s="280"/>
      <c r="GW39" s="280"/>
      <c r="GX39" s="280"/>
      <c r="GY39" s="280"/>
      <c r="GZ39" s="289"/>
      <c r="HA39" s="289"/>
      <c r="HB39" s="289"/>
      <c r="HC39" s="289"/>
      <c r="HD39" s="289"/>
      <c r="HE39" s="289"/>
      <c r="HF39" s="289"/>
      <c r="HG39" s="289"/>
      <c r="HH39" s="289"/>
      <c r="HI39" s="289"/>
      <c r="HJ39" s="289"/>
      <c r="HK39" s="289"/>
      <c r="HL39" s="289"/>
      <c r="HM39" s="289"/>
      <c r="HN39" s="289"/>
      <c r="HO39" s="289"/>
      <c r="HP39" s="289"/>
    </row>
    <row r="40" spans="1:224" s="294" customFormat="1" ht="9.75" customHeight="1">
      <c r="A40" s="286"/>
      <c r="B40" s="287" t="s">
        <v>300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8"/>
      <c r="AL40" s="289" t="s">
        <v>5</v>
      </c>
      <c r="AM40" s="289"/>
      <c r="AN40" s="289"/>
      <c r="AO40" s="289"/>
      <c r="AP40" s="289"/>
      <c r="AQ40" s="289"/>
      <c r="AR40" s="289"/>
      <c r="AS40" s="289"/>
      <c r="AT40" s="289"/>
      <c r="AU40" s="289"/>
      <c r="AV40" s="290"/>
      <c r="AW40" s="290"/>
      <c r="AX40" s="290"/>
      <c r="AY40" s="290"/>
      <c r="AZ40" s="290"/>
      <c r="BA40" s="290"/>
      <c r="BB40" s="290"/>
      <c r="BC40" s="290"/>
      <c r="BD40" s="291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3"/>
      <c r="BR40" s="280" t="s">
        <v>38</v>
      </c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5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  <c r="CT40" s="285"/>
      <c r="CU40" s="285"/>
      <c r="CV40" s="285"/>
      <c r="CW40" s="285"/>
      <c r="CX40" s="285"/>
      <c r="CY40" s="285"/>
      <c r="CZ40" s="285"/>
      <c r="DA40" s="285"/>
      <c r="DB40" s="285"/>
      <c r="DC40" s="285"/>
      <c r="DD40" s="285"/>
      <c r="DE40" s="285"/>
      <c r="DF40" s="285"/>
      <c r="DG40" s="285"/>
      <c r="DH40" s="285"/>
      <c r="DI40" s="285"/>
      <c r="DJ40" s="285"/>
      <c r="DK40" s="285"/>
      <c r="DL40" s="281"/>
      <c r="DM40" s="282"/>
      <c r="DN40" s="282"/>
      <c r="DO40" s="282"/>
      <c r="DP40" s="282"/>
      <c r="DQ40" s="282"/>
      <c r="DR40" s="282"/>
      <c r="DS40" s="282"/>
      <c r="DT40" s="282"/>
      <c r="DU40" s="282"/>
      <c r="DV40" s="282"/>
      <c r="DW40" s="282"/>
      <c r="DX40" s="282"/>
      <c r="DY40" s="282"/>
      <c r="DZ40" s="282"/>
      <c r="EA40" s="283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0" t="s">
        <v>38</v>
      </c>
      <c r="EQ40" s="280"/>
      <c r="ER40" s="280"/>
      <c r="ES40" s="280"/>
      <c r="ET40" s="280"/>
      <c r="EU40" s="280"/>
      <c r="EV40" s="280"/>
      <c r="EW40" s="280"/>
      <c r="EX40" s="280"/>
      <c r="EY40" s="280"/>
      <c r="EZ40" s="280"/>
      <c r="FA40" s="280"/>
      <c r="FB40" s="280"/>
      <c r="FC40" s="280"/>
      <c r="FD40" s="280"/>
      <c r="FE40" s="280"/>
      <c r="FF40" s="280"/>
      <c r="FG40" s="280"/>
      <c r="FH40" s="280"/>
      <c r="FI40" s="280"/>
      <c r="FJ40" s="280"/>
      <c r="FK40" s="280"/>
      <c r="FL40" s="280"/>
      <c r="FM40" s="280"/>
      <c r="FN40" s="280"/>
      <c r="FO40" s="280"/>
      <c r="FP40" s="280"/>
      <c r="FQ40" s="280"/>
      <c r="FR40" s="280"/>
      <c r="FS40" s="280"/>
      <c r="FT40" s="280"/>
      <c r="FU40" s="280"/>
      <c r="FV40" s="280"/>
      <c r="FW40" s="280"/>
      <c r="FX40" s="280"/>
      <c r="FY40" s="280"/>
      <c r="FZ40" s="280"/>
      <c r="GA40" s="280"/>
      <c r="GB40" s="280"/>
      <c r="GC40" s="280"/>
      <c r="GD40" s="280"/>
      <c r="GE40" s="280"/>
      <c r="GF40" s="280"/>
      <c r="GG40" s="280"/>
      <c r="GH40" s="280"/>
      <c r="GI40" s="280"/>
      <c r="GJ40" s="280"/>
      <c r="GK40" s="280"/>
      <c r="GL40" s="280"/>
      <c r="GM40" s="280"/>
      <c r="GN40" s="280"/>
      <c r="GO40" s="280"/>
      <c r="GP40" s="280"/>
      <c r="GQ40" s="280"/>
      <c r="GR40" s="280"/>
      <c r="GS40" s="280"/>
      <c r="GT40" s="280"/>
      <c r="GU40" s="280"/>
      <c r="GV40" s="280"/>
      <c r="GW40" s="280"/>
      <c r="GX40" s="280"/>
      <c r="GY40" s="280"/>
      <c r="GZ40" s="289"/>
      <c r="HA40" s="289"/>
      <c r="HB40" s="289"/>
      <c r="HC40" s="289"/>
      <c r="HD40" s="289"/>
      <c r="HE40" s="289"/>
      <c r="HF40" s="289"/>
      <c r="HG40" s="289"/>
      <c r="HH40" s="289"/>
      <c r="HI40" s="289"/>
      <c r="HJ40" s="289"/>
      <c r="HK40" s="289"/>
      <c r="HL40" s="289"/>
      <c r="HM40" s="289"/>
      <c r="HN40" s="289"/>
      <c r="HO40" s="289"/>
      <c r="HP40" s="289"/>
    </row>
    <row r="41" spans="1:224" s="236" customFormat="1" ht="9.75" customHeight="1">
      <c r="A41" s="267"/>
      <c r="B41" s="268" t="s">
        <v>301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9"/>
      <c r="AL41" s="270" t="s">
        <v>5</v>
      </c>
      <c r="AM41" s="270"/>
      <c r="AN41" s="270"/>
      <c r="AO41" s="270"/>
      <c r="AP41" s="270"/>
      <c r="AQ41" s="270"/>
      <c r="AR41" s="270"/>
      <c r="AS41" s="270"/>
      <c r="AT41" s="270"/>
      <c r="AU41" s="270"/>
      <c r="AV41" s="271" t="s">
        <v>186</v>
      </c>
      <c r="AW41" s="271"/>
      <c r="AX41" s="271"/>
      <c r="AY41" s="271"/>
      <c r="AZ41" s="271"/>
      <c r="BA41" s="271"/>
      <c r="BB41" s="271"/>
      <c r="BC41" s="271"/>
      <c r="BD41" s="272">
        <v>-151593</v>
      </c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4"/>
      <c r="BR41" s="280" t="s">
        <v>38</v>
      </c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>
        <f>CF36-CF38</f>
        <v>-80951.64999999997</v>
      </c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>
        <f>CV36+CV37</f>
        <v>38570.225</v>
      </c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>
        <f>DL36+DL37</f>
        <v>-98032.57500000001</v>
      </c>
      <c r="DM41" s="280"/>
      <c r="DN41" s="280"/>
      <c r="DO41" s="280"/>
      <c r="DP41" s="280"/>
      <c r="DQ41" s="280"/>
      <c r="DR41" s="280"/>
      <c r="DS41" s="280"/>
      <c r="DT41" s="280"/>
      <c r="DU41" s="280"/>
      <c r="DV41" s="280"/>
      <c r="DW41" s="280"/>
      <c r="DX41" s="280"/>
      <c r="DY41" s="280"/>
      <c r="DZ41" s="280"/>
      <c r="EA41" s="280"/>
      <c r="EB41" s="284">
        <f>EB36+EB37</f>
        <v>-109173</v>
      </c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  <c r="EO41" s="284"/>
      <c r="EP41" s="280" t="s">
        <v>38</v>
      </c>
      <c r="EQ41" s="280"/>
      <c r="ER41" s="280"/>
      <c r="ES41" s="280"/>
      <c r="ET41" s="280"/>
      <c r="EU41" s="280"/>
      <c r="EV41" s="280"/>
      <c r="EW41" s="280"/>
      <c r="EX41" s="280"/>
      <c r="EY41" s="280"/>
      <c r="EZ41" s="280"/>
      <c r="FA41" s="280"/>
      <c r="FB41" s="280"/>
      <c r="FC41" s="280"/>
      <c r="FD41" s="280">
        <f>FD36+D38</f>
        <v>-46873.75</v>
      </c>
      <c r="FE41" s="280"/>
      <c r="FF41" s="280"/>
      <c r="FG41" s="280"/>
      <c r="FH41" s="280"/>
      <c r="FI41" s="280"/>
      <c r="FJ41" s="280"/>
      <c r="FK41" s="280"/>
      <c r="FL41" s="280"/>
      <c r="FM41" s="280"/>
      <c r="FN41" s="280"/>
      <c r="FO41" s="280"/>
      <c r="FP41" s="280"/>
      <c r="FQ41" s="280"/>
      <c r="FR41" s="280"/>
      <c r="FS41" s="280"/>
      <c r="FT41" s="280">
        <f>FT36+FT38+FT39</f>
        <v>45743.43223599135</v>
      </c>
      <c r="FU41" s="280"/>
      <c r="FV41" s="280"/>
      <c r="FW41" s="280"/>
      <c r="FX41" s="280"/>
      <c r="FY41" s="280"/>
      <c r="FZ41" s="280"/>
      <c r="GA41" s="280"/>
      <c r="GB41" s="280"/>
      <c r="GC41" s="280"/>
      <c r="GD41" s="280"/>
      <c r="GE41" s="280"/>
      <c r="GF41" s="280"/>
      <c r="GG41" s="280"/>
      <c r="GH41" s="280"/>
      <c r="GI41" s="280"/>
      <c r="GJ41" s="280">
        <f>GJ36+GJ38+GJ39</f>
        <v>-108042.55600000003</v>
      </c>
      <c r="GK41" s="280"/>
      <c r="GL41" s="280"/>
      <c r="GM41" s="280"/>
      <c r="GN41" s="280"/>
      <c r="GO41" s="280"/>
      <c r="GP41" s="280"/>
      <c r="GQ41" s="280"/>
      <c r="GR41" s="280"/>
      <c r="GS41" s="280"/>
      <c r="GT41" s="280"/>
      <c r="GU41" s="280"/>
      <c r="GV41" s="280"/>
      <c r="GW41" s="280"/>
      <c r="GX41" s="280"/>
      <c r="GY41" s="280"/>
      <c r="GZ41" s="270"/>
      <c r="HA41" s="270"/>
      <c r="HB41" s="270"/>
      <c r="HC41" s="270"/>
      <c r="HD41" s="270"/>
      <c r="HE41" s="270"/>
      <c r="HF41" s="270"/>
      <c r="HG41" s="270"/>
      <c r="HH41" s="270"/>
      <c r="HI41" s="270"/>
      <c r="HJ41" s="270"/>
      <c r="HK41" s="270"/>
      <c r="HL41" s="270"/>
      <c r="HM41" s="270"/>
      <c r="HN41" s="270"/>
      <c r="HO41" s="270"/>
      <c r="HP41" s="270"/>
    </row>
    <row r="42" spans="1:224" s="307" customFormat="1" ht="12.75">
      <c r="A42" s="295"/>
      <c r="B42" s="296" t="s">
        <v>302</v>
      </c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7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9"/>
      <c r="AW42" s="299"/>
      <c r="AX42" s="299"/>
      <c r="AY42" s="299"/>
      <c r="AZ42" s="299"/>
      <c r="BA42" s="299"/>
      <c r="BB42" s="299"/>
      <c r="BC42" s="299"/>
      <c r="BD42" s="300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2"/>
      <c r="BR42" s="303"/>
      <c r="BS42" s="303"/>
      <c r="BT42" s="303"/>
      <c r="BU42" s="303"/>
      <c r="BV42" s="303"/>
      <c r="BW42" s="303"/>
      <c r="BX42" s="303"/>
      <c r="BY42" s="303"/>
      <c r="BZ42" s="303"/>
      <c r="CA42" s="303"/>
      <c r="CB42" s="303"/>
      <c r="CC42" s="303"/>
      <c r="CD42" s="303"/>
      <c r="CE42" s="303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  <c r="CW42" s="304"/>
      <c r="CX42" s="304"/>
      <c r="CY42" s="304"/>
      <c r="CZ42" s="304"/>
      <c r="DA42" s="304"/>
      <c r="DB42" s="304"/>
      <c r="DC42" s="304"/>
      <c r="DD42" s="304"/>
      <c r="DE42" s="304"/>
      <c r="DF42" s="304"/>
      <c r="DG42" s="304"/>
      <c r="DH42" s="304"/>
      <c r="DI42" s="304"/>
      <c r="DJ42" s="304"/>
      <c r="DK42" s="304"/>
      <c r="DL42" s="305"/>
      <c r="DM42" s="305"/>
      <c r="DN42" s="305"/>
      <c r="DO42" s="305"/>
      <c r="DP42" s="305"/>
      <c r="DQ42" s="305"/>
      <c r="DR42" s="305"/>
      <c r="DS42" s="305"/>
      <c r="DT42" s="305"/>
      <c r="DU42" s="305"/>
      <c r="DV42" s="305"/>
      <c r="DW42" s="305"/>
      <c r="DX42" s="305"/>
      <c r="DY42" s="305"/>
      <c r="DZ42" s="305"/>
      <c r="EA42" s="305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306"/>
      <c r="EO42" s="306"/>
      <c r="EP42" s="305"/>
      <c r="EQ42" s="305"/>
      <c r="ER42" s="305"/>
      <c r="ES42" s="305"/>
      <c r="ET42" s="305"/>
      <c r="EU42" s="305"/>
      <c r="EV42" s="305"/>
      <c r="EW42" s="305"/>
      <c r="EX42" s="305"/>
      <c r="EY42" s="305"/>
      <c r="EZ42" s="305"/>
      <c r="FA42" s="305"/>
      <c r="FB42" s="305"/>
      <c r="FC42" s="305"/>
      <c r="FD42" s="305"/>
      <c r="FE42" s="305"/>
      <c r="FF42" s="305"/>
      <c r="FG42" s="305"/>
      <c r="FH42" s="305"/>
      <c r="FI42" s="305"/>
      <c r="FJ42" s="305"/>
      <c r="FK42" s="305"/>
      <c r="FL42" s="305"/>
      <c r="FM42" s="305"/>
      <c r="FN42" s="305"/>
      <c r="FO42" s="305"/>
      <c r="FP42" s="305"/>
      <c r="FQ42" s="305"/>
      <c r="FR42" s="305"/>
      <c r="FS42" s="305"/>
      <c r="FT42" s="305"/>
      <c r="FU42" s="305"/>
      <c r="FV42" s="305"/>
      <c r="FW42" s="305"/>
      <c r="FX42" s="305"/>
      <c r="FY42" s="305"/>
      <c r="FZ42" s="305"/>
      <c r="GA42" s="305"/>
      <c r="GB42" s="305"/>
      <c r="GC42" s="305"/>
      <c r="GD42" s="305"/>
      <c r="GE42" s="305"/>
      <c r="GF42" s="305"/>
      <c r="GG42" s="305"/>
      <c r="GH42" s="305"/>
      <c r="GI42" s="305"/>
      <c r="GJ42" s="305"/>
      <c r="GK42" s="305"/>
      <c r="GL42" s="305"/>
      <c r="GM42" s="305"/>
      <c r="GN42" s="305"/>
      <c r="GO42" s="305"/>
      <c r="GP42" s="305"/>
      <c r="GQ42" s="305"/>
      <c r="GR42" s="305"/>
      <c r="GS42" s="305"/>
      <c r="GT42" s="305"/>
      <c r="GU42" s="305"/>
      <c r="GV42" s="305"/>
      <c r="GW42" s="305"/>
      <c r="GX42" s="305"/>
      <c r="GY42" s="305"/>
      <c r="GZ42" s="298"/>
      <c r="HA42" s="298"/>
      <c r="HB42" s="298"/>
      <c r="HC42" s="298"/>
      <c r="HD42" s="298"/>
      <c r="HE42" s="298"/>
      <c r="HF42" s="298"/>
      <c r="HG42" s="298"/>
      <c r="HH42" s="298"/>
      <c r="HI42" s="298"/>
      <c r="HJ42" s="298"/>
      <c r="HK42" s="298"/>
      <c r="HL42" s="298"/>
      <c r="HM42" s="298"/>
      <c r="HN42" s="298"/>
      <c r="HO42" s="298"/>
      <c r="HP42" s="298"/>
    </row>
    <row r="43" spans="1:224" s="236" customFormat="1" ht="9.75" customHeight="1">
      <c r="A43" s="221"/>
      <c r="B43" s="222" t="s">
        <v>303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3"/>
      <c r="AL43" s="224" t="s">
        <v>5</v>
      </c>
      <c r="AM43" s="225"/>
      <c r="AN43" s="225"/>
      <c r="AO43" s="225"/>
      <c r="AP43" s="225"/>
      <c r="AQ43" s="225"/>
      <c r="AR43" s="225"/>
      <c r="AS43" s="225"/>
      <c r="AT43" s="225"/>
      <c r="AU43" s="226"/>
      <c r="AV43" s="227">
        <v>140</v>
      </c>
      <c r="AW43" s="228"/>
      <c r="AX43" s="228"/>
      <c r="AY43" s="228"/>
      <c r="AZ43" s="228"/>
      <c r="BA43" s="228"/>
      <c r="BB43" s="228"/>
      <c r="BC43" s="229"/>
      <c r="BD43" s="230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2"/>
      <c r="BR43" s="233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5"/>
      <c r="CF43" s="230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2"/>
      <c r="CV43" s="230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2"/>
      <c r="DL43" s="308">
        <v>5358</v>
      </c>
      <c r="DM43" s="309"/>
      <c r="DN43" s="309"/>
      <c r="DO43" s="309"/>
      <c r="DP43" s="309"/>
      <c r="DQ43" s="309"/>
      <c r="DR43" s="309"/>
      <c r="DS43" s="309"/>
      <c r="DT43" s="309"/>
      <c r="DU43" s="309"/>
      <c r="DV43" s="309"/>
      <c r="DW43" s="309"/>
      <c r="DX43" s="309"/>
      <c r="DY43" s="309"/>
      <c r="DZ43" s="309"/>
      <c r="EA43" s="310"/>
      <c r="EB43" s="311"/>
      <c r="EC43" s="312"/>
      <c r="ED43" s="312"/>
      <c r="EE43" s="312"/>
      <c r="EF43" s="312"/>
      <c r="EG43" s="312"/>
      <c r="EH43" s="312"/>
      <c r="EI43" s="312"/>
      <c r="EJ43" s="312"/>
      <c r="EK43" s="312"/>
      <c r="EL43" s="312"/>
      <c r="EM43" s="312"/>
      <c r="EN43" s="312"/>
      <c r="EO43" s="313"/>
      <c r="EP43" s="308"/>
      <c r="EQ43" s="309"/>
      <c r="ER43" s="309"/>
      <c r="ES43" s="309"/>
      <c r="ET43" s="309"/>
      <c r="EU43" s="309"/>
      <c r="EV43" s="309"/>
      <c r="EW43" s="309"/>
      <c r="EX43" s="309"/>
      <c r="EY43" s="309"/>
      <c r="EZ43" s="309"/>
      <c r="FA43" s="309"/>
      <c r="FB43" s="309"/>
      <c r="FC43" s="310"/>
      <c r="FD43" s="308"/>
      <c r="FE43" s="309"/>
      <c r="FF43" s="309"/>
      <c r="FG43" s="309"/>
      <c r="FH43" s="309"/>
      <c r="FI43" s="309"/>
      <c r="FJ43" s="309"/>
      <c r="FK43" s="309"/>
      <c r="FL43" s="309"/>
      <c r="FM43" s="309"/>
      <c r="FN43" s="309"/>
      <c r="FO43" s="309"/>
      <c r="FP43" s="309"/>
      <c r="FQ43" s="309"/>
      <c r="FR43" s="309"/>
      <c r="FS43" s="310"/>
      <c r="FT43" s="308"/>
      <c r="FU43" s="309"/>
      <c r="FV43" s="309"/>
      <c r="FW43" s="309"/>
      <c r="FX43" s="309"/>
      <c r="FY43" s="309"/>
      <c r="FZ43" s="309"/>
      <c r="GA43" s="309"/>
      <c r="GB43" s="309"/>
      <c r="GC43" s="309"/>
      <c r="GD43" s="309"/>
      <c r="GE43" s="309"/>
      <c r="GF43" s="309"/>
      <c r="GG43" s="309"/>
      <c r="GH43" s="309"/>
      <c r="GI43" s="310"/>
      <c r="GJ43" s="308">
        <v>8267.17</v>
      </c>
      <c r="GK43" s="309"/>
      <c r="GL43" s="309"/>
      <c r="GM43" s="309"/>
      <c r="GN43" s="309"/>
      <c r="GO43" s="309"/>
      <c r="GP43" s="309"/>
      <c r="GQ43" s="309"/>
      <c r="GR43" s="309"/>
      <c r="GS43" s="309"/>
      <c r="GT43" s="309"/>
      <c r="GU43" s="309"/>
      <c r="GV43" s="309"/>
      <c r="GW43" s="309"/>
      <c r="GX43" s="309"/>
      <c r="GY43" s="310"/>
      <c r="GZ43" s="224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6"/>
    </row>
    <row r="44" spans="1:224" s="236" customFormat="1" ht="9.75" customHeight="1">
      <c r="A44" s="237"/>
      <c r="B44" s="238" t="s">
        <v>304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9"/>
      <c r="AL44" s="240"/>
      <c r="AM44" s="241"/>
      <c r="AN44" s="241"/>
      <c r="AO44" s="241"/>
      <c r="AP44" s="241"/>
      <c r="AQ44" s="241"/>
      <c r="AR44" s="241"/>
      <c r="AS44" s="241"/>
      <c r="AT44" s="241"/>
      <c r="AU44" s="242"/>
      <c r="AV44" s="243"/>
      <c r="AW44" s="244"/>
      <c r="AX44" s="244"/>
      <c r="AY44" s="244"/>
      <c r="AZ44" s="244"/>
      <c r="BA44" s="244"/>
      <c r="BB44" s="244"/>
      <c r="BC44" s="245"/>
      <c r="BD44" s="246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8"/>
      <c r="BR44" s="249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1"/>
      <c r="CF44" s="246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8"/>
      <c r="CV44" s="246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8"/>
      <c r="DL44" s="314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6"/>
      <c r="EB44" s="317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9"/>
      <c r="EP44" s="314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6"/>
      <c r="FD44" s="314"/>
      <c r="FE44" s="315"/>
      <c r="FF44" s="315"/>
      <c r="FG44" s="315"/>
      <c r="FH44" s="315"/>
      <c r="FI44" s="315"/>
      <c r="FJ44" s="315"/>
      <c r="FK44" s="315"/>
      <c r="FL44" s="315"/>
      <c r="FM44" s="315"/>
      <c r="FN44" s="315"/>
      <c r="FO44" s="315"/>
      <c r="FP44" s="315"/>
      <c r="FQ44" s="315"/>
      <c r="FR44" s="315"/>
      <c r="FS44" s="316"/>
      <c r="FT44" s="314"/>
      <c r="FU44" s="315"/>
      <c r="FV44" s="315"/>
      <c r="FW44" s="315"/>
      <c r="FX44" s="315"/>
      <c r="FY44" s="315"/>
      <c r="FZ44" s="315"/>
      <c r="GA44" s="315"/>
      <c r="GB44" s="315"/>
      <c r="GC44" s="315"/>
      <c r="GD44" s="315"/>
      <c r="GE44" s="315"/>
      <c r="GF44" s="315"/>
      <c r="GG44" s="315"/>
      <c r="GH44" s="315"/>
      <c r="GI44" s="316"/>
      <c r="GJ44" s="314"/>
      <c r="GK44" s="315"/>
      <c r="GL44" s="315"/>
      <c r="GM44" s="315"/>
      <c r="GN44" s="315"/>
      <c r="GO44" s="315"/>
      <c r="GP44" s="315"/>
      <c r="GQ44" s="315"/>
      <c r="GR44" s="315"/>
      <c r="GS44" s="315"/>
      <c r="GT44" s="315"/>
      <c r="GU44" s="315"/>
      <c r="GV44" s="315"/>
      <c r="GW44" s="315"/>
      <c r="GX44" s="315"/>
      <c r="GY44" s="316"/>
      <c r="GZ44" s="240"/>
      <c r="HA44" s="241"/>
      <c r="HB44" s="241"/>
      <c r="HC44" s="241"/>
      <c r="HD44" s="241"/>
      <c r="HE44" s="241"/>
      <c r="HF44" s="241"/>
      <c r="HG44" s="241"/>
      <c r="HH44" s="241"/>
      <c r="HI44" s="241"/>
      <c r="HJ44" s="241"/>
      <c r="HK44" s="241"/>
      <c r="HL44" s="241"/>
      <c r="HM44" s="241"/>
      <c r="HN44" s="241"/>
      <c r="HO44" s="241"/>
      <c r="HP44" s="242"/>
    </row>
    <row r="45" spans="1:224" s="236" customFormat="1" ht="9.75" customHeight="1">
      <c r="A45" s="252"/>
      <c r="B45" s="253" t="s">
        <v>305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4"/>
      <c r="AL45" s="255"/>
      <c r="AM45" s="256"/>
      <c r="AN45" s="256"/>
      <c r="AO45" s="256"/>
      <c r="AP45" s="256"/>
      <c r="AQ45" s="256"/>
      <c r="AR45" s="256"/>
      <c r="AS45" s="256"/>
      <c r="AT45" s="256"/>
      <c r="AU45" s="257"/>
      <c r="AV45" s="258"/>
      <c r="AW45" s="259"/>
      <c r="AX45" s="259"/>
      <c r="AY45" s="259"/>
      <c r="AZ45" s="259"/>
      <c r="BA45" s="259"/>
      <c r="BB45" s="259"/>
      <c r="BC45" s="260"/>
      <c r="BD45" s="261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3"/>
      <c r="BR45" s="264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6"/>
      <c r="CF45" s="261"/>
      <c r="CG45" s="262"/>
      <c r="CH45" s="262"/>
      <c r="CI45" s="262"/>
      <c r="CJ45" s="262"/>
      <c r="CK45" s="262"/>
      <c r="CL45" s="262"/>
      <c r="CM45" s="262"/>
      <c r="CN45" s="262"/>
      <c r="CO45" s="262"/>
      <c r="CP45" s="262"/>
      <c r="CQ45" s="262"/>
      <c r="CR45" s="262"/>
      <c r="CS45" s="262"/>
      <c r="CT45" s="262"/>
      <c r="CU45" s="263"/>
      <c r="CV45" s="261"/>
      <c r="CW45" s="262"/>
      <c r="CX45" s="262"/>
      <c r="CY45" s="262"/>
      <c r="CZ45" s="262"/>
      <c r="DA45" s="262"/>
      <c r="DB45" s="262"/>
      <c r="DC45" s="262"/>
      <c r="DD45" s="262"/>
      <c r="DE45" s="262"/>
      <c r="DF45" s="262"/>
      <c r="DG45" s="262"/>
      <c r="DH45" s="262"/>
      <c r="DI45" s="262"/>
      <c r="DJ45" s="262"/>
      <c r="DK45" s="263"/>
      <c r="DL45" s="320"/>
      <c r="DM45" s="321"/>
      <c r="DN45" s="321"/>
      <c r="DO45" s="321"/>
      <c r="DP45" s="321"/>
      <c r="DQ45" s="321"/>
      <c r="DR45" s="321"/>
      <c r="DS45" s="321"/>
      <c r="DT45" s="321"/>
      <c r="DU45" s="321"/>
      <c r="DV45" s="321"/>
      <c r="DW45" s="321"/>
      <c r="DX45" s="321"/>
      <c r="DY45" s="321"/>
      <c r="DZ45" s="321"/>
      <c r="EA45" s="322"/>
      <c r="EB45" s="323"/>
      <c r="EC45" s="324"/>
      <c r="ED45" s="324"/>
      <c r="EE45" s="324"/>
      <c r="EF45" s="324"/>
      <c r="EG45" s="324"/>
      <c r="EH45" s="324"/>
      <c r="EI45" s="324"/>
      <c r="EJ45" s="324"/>
      <c r="EK45" s="324"/>
      <c r="EL45" s="324"/>
      <c r="EM45" s="324"/>
      <c r="EN45" s="324"/>
      <c r="EO45" s="325"/>
      <c r="EP45" s="320"/>
      <c r="EQ45" s="321"/>
      <c r="ER45" s="321"/>
      <c r="ES45" s="321"/>
      <c r="ET45" s="321"/>
      <c r="EU45" s="321"/>
      <c r="EV45" s="321"/>
      <c r="EW45" s="321"/>
      <c r="EX45" s="321"/>
      <c r="EY45" s="321"/>
      <c r="EZ45" s="321"/>
      <c r="FA45" s="321"/>
      <c r="FB45" s="321"/>
      <c r="FC45" s="322"/>
      <c r="FD45" s="320"/>
      <c r="FE45" s="321"/>
      <c r="FF45" s="321"/>
      <c r="FG45" s="321"/>
      <c r="FH45" s="321"/>
      <c r="FI45" s="321"/>
      <c r="FJ45" s="321"/>
      <c r="FK45" s="321"/>
      <c r="FL45" s="321"/>
      <c r="FM45" s="321"/>
      <c r="FN45" s="321"/>
      <c r="FO45" s="321"/>
      <c r="FP45" s="321"/>
      <c r="FQ45" s="321"/>
      <c r="FR45" s="321"/>
      <c r="FS45" s="322"/>
      <c r="FT45" s="320"/>
      <c r="FU45" s="321"/>
      <c r="FV45" s="321"/>
      <c r="FW45" s="321"/>
      <c r="FX45" s="321"/>
      <c r="FY45" s="321"/>
      <c r="FZ45" s="321"/>
      <c r="GA45" s="321"/>
      <c r="GB45" s="321"/>
      <c r="GC45" s="321"/>
      <c r="GD45" s="321"/>
      <c r="GE45" s="321"/>
      <c r="GF45" s="321"/>
      <c r="GG45" s="321"/>
      <c r="GH45" s="321"/>
      <c r="GI45" s="322"/>
      <c r="GJ45" s="320"/>
      <c r="GK45" s="321"/>
      <c r="GL45" s="321"/>
      <c r="GM45" s="321"/>
      <c r="GN45" s="321"/>
      <c r="GO45" s="321"/>
      <c r="GP45" s="321"/>
      <c r="GQ45" s="321"/>
      <c r="GR45" s="321"/>
      <c r="GS45" s="321"/>
      <c r="GT45" s="321"/>
      <c r="GU45" s="321"/>
      <c r="GV45" s="321"/>
      <c r="GW45" s="321"/>
      <c r="GX45" s="321"/>
      <c r="GY45" s="322"/>
      <c r="GZ45" s="255"/>
      <c r="HA45" s="256"/>
      <c r="HB45" s="256"/>
      <c r="HC45" s="256"/>
      <c r="HD45" s="256"/>
      <c r="HE45" s="256"/>
      <c r="HF45" s="256"/>
      <c r="HG45" s="256"/>
      <c r="HH45" s="256"/>
      <c r="HI45" s="256"/>
      <c r="HJ45" s="256"/>
      <c r="HK45" s="256"/>
      <c r="HL45" s="256"/>
      <c r="HM45" s="256"/>
      <c r="HN45" s="256"/>
      <c r="HO45" s="256"/>
      <c r="HP45" s="257"/>
    </row>
    <row r="46" spans="1:224" s="236" customFormat="1" ht="9.75" customHeight="1">
      <c r="A46" s="221"/>
      <c r="B46" s="222" t="s">
        <v>306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3"/>
      <c r="AL46" s="224" t="s">
        <v>5</v>
      </c>
      <c r="AM46" s="225"/>
      <c r="AN46" s="225"/>
      <c r="AO46" s="225"/>
      <c r="AP46" s="225"/>
      <c r="AQ46" s="225"/>
      <c r="AR46" s="225"/>
      <c r="AS46" s="225"/>
      <c r="AT46" s="225"/>
      <c r="AU46" s="226"/>
      <c r="AV46" s="227">
        <v>150</v>
      </c>
      <c r="AW46" s="228"/>
      <c r="AX46" s="228"/>
      <c r="AY46" s="228"/>
      <c r="AZ46" s="228"/>
      <c r="BA46" s="228"/>
      <c r="BB46" s="228"/>
      <c r="BC46" s="229"/>
      <c r="BD46" s="326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8"/>
      <c r="BR46" s="224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6"/>
      <c r="CF46" s="326"/>
      <c r="CG46" s="327"/>
      <c r="CH46" s="327"/>
      <c r="CI46" s="327"/>
      <c r="CJ46" s="327"/>
      <c r="CK46" s="327"/>
      <c r="CL46" s="327"/>
      <c r="CM46" s="327"/>
      <c r="CN46" s="327"/>
      <c r="CO46" s="327"/>
      <c r="CP46" s="327"/>
      <c r="CQ46" s="327"/>
      <c r="CR46" s="327"/>
      <c r="CS46" s="327"/>
      <c r="CT46" s="327"/>
      <c r="CU46" s="328"/>
      <c r="CV46" s="326"/>
      <c r="CW46" s="327"/>
      <c r="CX46" s="327"/>
      <c r="CY46" s="327"/>
      <c r="CZ46" s="327"/>
      <c r="DA46" s="327"/>
      <c r="DB46" s="327"/>
      <c r="DC46" s="327"/>
      <c r="DD46" s="327"/>
      <c r="DE46" s="327"/>
      <c r="DF46" s="327"/>
      <c r="DG46" s="327"/>
      <c r="DH46" s="327"/>
      <c r="DI46" s="327"/>
      <c r="DJ46" s="327"/>
      <c r="DK46" s="328"/>
      <c r="DL46" s="326"/>
      <c r="DM46" s="327"/>
      <c r="DN46" s="327"/>
      <c r="DO46" s="327"/>
      <c r="DP46" s="327"/>
      <c r="DQ46" s="327"/>
      <c r="DR46" s="327"/>
      <c r="DS46" s="327"/>
      <c r="DT46" s="327"/>
      <c r="DU46" s="327"/>
      <c r="DV46" s="327"/>
      <c r="DW46" s="327"/>
      <c r="DX46" s="327"/>
      <c r="DY46" s="327"/>
      <c r="DZ46" s="327"/>
      <c r="EA46" s="328"/>
      <c r="EB46" s="329"/>
      <c r="EC46" s="330"/>
      <c r="ED46" s="330"/>
      <c r="EE46" s="330"/>
      <c r="EF46" s="330"/>
      <c r="EG46" s="330"/>
      <c r="EH46" s="330"/>
      <c r="EI46" s="330"/>
      <c r="EJ46" s="330"/>
      <c r="EK46" s="330"/>
      <c r="EL46" s="330"/>
      <c r="EM46" s="330"/>
      <c r="EN46" s="330"/>
      <c r="EO46" s="331"/>
      <c r="EP46" s="332"/>
      <c r="EQ46" s="333"/>
      <c r="ER46" s="333"/>
      <c r="ES46" s="333"/>
      <c r="ET46" s="333"/>
      <c r="EU46" s="333"/>
      <c r="EV46" s="333"/>
      <c r="EW46" s="333"/>
      <c r="EX46" s="333"/>
      <c r="EY46" s="333"/>
      <c r="EZ46" s="333"/>
      <c r="FA46" s="333"/>
      <c r="FB46" s="333"/>
      <c r="FC46" s="334"/>
      <c r="FD46" s="332"/>
      <c r="FE46" s="333"/>
      <c r="FF46" s="333"/>
      <c r="FG46" s="333"/>
      <c r="FH46" s="333"/>
      <c r="FI46" s="333"/>
      <c r="FJ46" s="333"/>
      <c r="FK46" s="333"/>
      <c r="FL46" s="333"/>
      <c r="FM46" s="333"/>
      <c r="FN46" s="333"/>
      <c r="FO46" s="333"/>
      <c r="FP46" s="333"/>
      <c r="FQ46" s="333"/>
      <c r="FR46" s="333"/>
      <c r="FS46" s="334"/>
      <c r="FT46" s="332"/>
      <c r="FU46" s="333"/>
      <c r="FV46" s="333"/>
      <c r="FW46" s="333"/>
      <c r="FX46" s="333"/>
      <c r="FY46" s="333"/>
      <c r="FZ46" s="333"/>
      <c r="GA46" s="333"/>
      <c r="GB46" s="333"/>
      <c r="GC46" s="333"/>
      <c r="GD46" s="333"/>
      <c r="GE46" s="333"/>
      <c r="GF46" s="333"/>
      <c r="GG46" s="333"/>
      <c r="GH46" s="333"/>
      <c r="GI46" s="334"/>
      <c r="GJ46" s="332"/>
      <c r="GK46" s="333"/>
      <c r="GL46" s="333"/>
      <c r="GM46" s="333"/>
      <c r="GN46" s="333"/>
      <c r="GO46" s="333"/>
      <c r="GP46" s="333"/>
      <c r="GQ46" s="333"/>
      <c r="GR46" s="333"/>
      <c r="GS46" s="333"/>
      <c r="GT46" s="333"/>
      <c r="GU46" s="333"/>
      <c r="GV46" s="333"/>
      <c r="GW46" s="333"/>
      <c r="GX46" s="333"/>
      <c r="GY46" s="334"/>
      <c r="GZ46" s="224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6"/>
    </row>
    <row r="47" spans="1:224" s="236" customFormat="1" ht="9.75" customHeight="1">
      <c r="A47" s="252"/>
      <c r="B47" s="253" t="s">
        <v>307</v>
      </c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4"/>
      <c r="AL47" s="255"/>
      <c r="AM47" s="256"/>
      <c r="AN47" s="256"/>
      <c r="AO47" s="256"/>
      <c r="AP47" s="256"/>
      <c r="AQ47" s="256"/>
      <c r="AR47" s="256"/>
      <c r="AS47" s="256"/>
      <c r="AT47" s="256"/>
      <c r="AU47" s="257"/>
      <c r="AV47" s="258"/>
      <c r="AW47" s="259"/>
      <c r="AX47" s="259"/>
      <c r="AY47" s="259"/>
      <c r="AZ47" s="259"/>
      <c r="BA47" s="259"/>
      <c r="BB47" s="259"/>
      <c r="BC47" s="260"/>
      <c r="BD47" s="335"/>
      <c r="BE47" s="336"/>
      <c r="BF47" s="336"/>
      <c r="BG47" s="336"/>
      <c r="BH47" s="336"/>
      <c r="BI47" s="336"/>
      <c r="BJ47" s="336"/>
      <c r="BK47" s="336"/>
      <c r="BL47" s="336"/>
      <c r="BM47" s="336"/>
      <c r="BN47" s="336"/>
      <c r="BO47" s="336"/>
      <c r="BP47" s="336"/>
      <c r="BQ47" s="337"/>
      <c r="BR47" s="255"/>
      <c r="BS47" s="256"/>
      <c r="BT47" s="256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7"/>
      <c r="CF47" s="335"/>
      <c r="CG47" s="336"/>
      <c r="CH47" s="336"/>
      <c r="CI47" s="336"/>
      <c r="CJ47" s="336"/>
      <c r="CK47" s="336"/>
      <c r="CL47" s="336"/>
      <c r="CM47" s="336"/>
      <c r="CN47" s="336"/>
      <c r="CO47" s="336"/>
      <c r="CP47" s="336"/>
      <c r="CQ47" s="336"/>
      <c r="CR47" s="336"/>
      <c r="CS47" s="336"/>
      <c r="CT47" s="336"/>
      <c r="CU47" s="337"/>
      <c r="CV47" s="335"/>
      <c r="CW47" s="336"/>
      <c r="CX47" s="336"/>
      <c r="CY47" s="336"/>
      <c r="CZ47" s="336"/>
      <c r="DA47" s="336"/>
      <c r="DB47" s="336"/>
      <c r="DC47" s="336"/>
      <c r="DD47" s="336"/>
      <c r="DE47" s="336"/>
      <c r="DF47" s="336"/>
      <c r="DG47" s="336"/>
      <c r="DH47" s="336"/>
      <c r="DI47" s="336"/>
      <c r="DJ47" s="336"/>
      <c r="DK47" s="337"/>
      <c r="DL47" s="335"/>
      <c r="DM47" s="336"/>
      <c r="DN47" s="336"/>
      <c r="DO47" s="336"/>
      <c r="DP47" s="336"/>
      <c r="DQ47" s="336"/>
      <c r="DR47" s="336"/>
      <c r="DS47" s="336"/>
      <c r="DT47" s="336"/>
      <c r="DU47" s="336"/>
      <c r="DV47" s="336"/>
      <c r="DW47" s="336"/>
      <c r="DX47" s="336"/>
      <c r="DY47" s="336"/>
      <c r="DZ47" s="336"/>
      <c r="EA47" s="337"/>
      <c r="EB47" s="338"/>
      <c r="EC47" s="339"/>
      <c r="ED47" s="339"/>
      <c r="EE47" s="339"/>
      <c r="EF47" s="339"/>
      <c r="EG47" s="339"/>
      <c r="EH47" s="339"/>
      <c r="EI47" s="339"/>
      <c r="EJ47" s="339"/>
      <c r="EK47" s="339"/>
      <c r="EL47" s="339"/>
      <c r="EM47" s="339"/>
      <c r="EN47" s="339"/>
      <c r="EO47" s="340"/>
      <c r="EP47" s="341"/>
      <c r="EQ47" s="342"/>
      <c r="ER47" s="342"/>
      <c r="ES47" s="342"/>
      <c r="ET47" s="342"/>
      <c r="EU47" s="342"/>
      <c r="EV47" s="342"/>
      <c r="EW47" s="342"/>
      <c r="EX47" s="342"/>
      <c r="EY47" s="342"/>
      <c r="EZ47" s="342"/>
      <c r="FA47" s="342"/>
      <c r="FB47" s="342"/>
      <c r="FC47" s="343"/>
      <c r="FD47" s="341"/>
      <c r="FE47" s="342"/>
      <c r="FF47" s="342"/>
      <c r="FG47" s="342"/>
      <c r="FH47" s="342"/>
      <c r="FI47" s="342"/>
      <c r="FJ47" s="342"/>
      <c r="FK47" s="342"/>
      <c r="FL47" s="342"/>
      <c r="FM47" s="342"/>
      <c r="FN47" s="342"/>
      <c r="FO47" s="342"/>
      <c r="FP47" s="342"/>
      <c r="FQ47" s="342"/>
      <c r="FR47" s="342"/>
      <c r="FS47" s="343"/>
      <c r="FT47" s="341"/>
      <c r="FU47" s="342"/>
      <c r="FV47" s="342"/>
      <c r="FW47" s="342"/>
      <c r="FX47" s="342"/>
      <c r="FY47" s="342"/>
      <c r="FZ47" s="342"/>
      <c r="GA47" s="342"/>
      <c r="GB47" s="342"/>
      <c r="GC47" s="342"/>
      <c r="GD47" s="342"/>
      <c r="GE47" s="342"/>
      <c r="GF47" s="342"/>
      <c r="GG47" s="342"/>
      <c r="GH47" s="342"/>
      <c r="GI47" s="343"/>
      <c r="GJ47" s="341"/>
      <c r="GK47" s="342"/>
      <c r="GL47" s="342"/>
      <c r="GM47" s="342"/>
      <c r="GN47" s="342"/>
      <c r="GO47" s="342"/>
      <c r="GP47" s="342"/>
      <c r="GQ47" s="342"/>
      <c r="GR47" s="342"/>
      <c r="GS47" s="342"/>
      <c r="GT47" s="342"/>
      <c r="GU47" s="342"/>
      <c r="GV47" s="342"/>
      <c r="GW47" s="342"/>
      <c r="GX47" s="342"/>
      <c r="GY47" s="343"/>
      <c r="GZ47" s="255"/>
      <c r="HA47" s="256"/>
      <c r="HB47" s="256"/>
      <c r="HC47" s="256"/>
      <c r="HD47" s="256"/>
      <c r="HE47" s="256"/>
      <c r="HF47" s="256"/>
      <c r="HG47" s="256"/>
      <c r="HH47" s="256"/>
      <c r="HI47" s="256"/>
      <c r="HJ47" s="256"/>
      <c r="HK47" s="256"/>
      <c r="HL47" s="256"/>
      <c r="HM47" s="256"/>
      <c r="HN47" s="256"/>
      <c r="HO47" s="256"/>
      <c r="HP47" s="257"/>
    </row>
    <row r="48" ht="6" customHeight="1"/>
    <row r="49" s="172" customFormat="1" ht="12.75">
      <c r="A49" s="172" t="s">
        <v>308</v>
      </c>
    </row>
    <row r="50" ht="11.25" customHeight="1">
      <c r="A50" s="171" t="s">
        <v>309</v>
      </c>
    </row>
    <row r="51" ht="12.75">
      <c r="A51" s="171" t="s">
        <v>310</v>
      </c>
    </row>
    <row r="52" spans="1:224" s="172" customFormat="1" ht="21" customHeight="1">
      <c r="A52" s="344" t="s">
        <v>311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44"/>
      <c r="DB52" s="344"/>
      <c r="DC52" s="344"/>
      <c r="DD52" s="344"/>
      <c r="DE52" s="344"/>
      <c r="DF52" s="344"/>
      <c r="DG52" s="344"/>
      <c r="DH52" s="344"/>
      <c r="DI52" s="344"/>
      <c r="DJ52" s="344"/>
      <c r="DK52" s="344"/>
      <c r="DL52" s="344"/>
      <c r="DM52" s="344"/>
      <c r="DN52" s="344"/>
      <c r="DO52" s="344"/>
      <c r="DP52" s="344"/>
      <c r="DQ52" s="344"/>
      <c r="DR52" s="344"/>
      <c r="DS52" s="344"/>
      <c r="DT52" s="344"/>
      <c r="DU52" s="344"/>
      <c r="DV52" s="344"/>
      <c r="DW52" s="344"/>
      <c r="DX52" s="344"/>
      <c r="DY52" s="344"/>
      <c r="DZ52" s="344"/>
      <c r="EA52" s="344"/>
      <c r="EB52" s="344"/>
      <c r="EC52" s="344"/>
      <c r="ED52" s="344"/>
      <c r="EE52" s="344"/>
      <c r="EF52" s="344"/>
      <c r="EG52" s="344"/>
      <c r="EH52" s="344"/>
      <c r="EI52" s="344"/>
      <c r="EJ52" s="344"/>
      <c r="EK52" s="344"/>
      <c r="EL52" s="344"/>
      <c r="EM52" s="344"/>
      <c r="EN52" s="344"/>
      <c r="EO52" s="344"/>
      <c r="EP52" s="344"/>
      <c r="EQ52" s="344"/>
      <c r="ER52" s="344"/>
      <c r="ES52" s="344"/>
      <c r="ET52" s="344"/>
      <c r="EU52" s="344"/>
      <c r="EV52" s="344"/>
      <c r="EW52" s="344"/>
      <c r="EX52" s="344"/>
      <c r="EY52" s="344"/>
      <c r="EZ52" s="344"/>
      <c r="FA52" s="344"/>
      <c r="FB52" s="344"/>
      <c r="FC52" s="344"/>
      <c r="FD52" s="344"/>
      <c r="FE52" s="344"/>
      <c r="FF52" s="344"/>
      <c r="FG52" s="344"/>
      <c r="FH52" s="344"/>
      <c r="FI52" s="344"/>
      <c r="FJ52" s="344"/>
      <c r="FK52" s="344"/>
      <c r="FL52" s="344"/>
      <c r="FM52" s="344"/>
      <c r="FN52" s="344"/>
      <c r="FO52" s="344"/>
      <c r="FP52" s="344"/>
      <c r="FQ52" s="344"/>
      <c r="FR52" s="344"/>
      <c r="FS52" s="344"/>
      <c r="FT52" s="344"/>
      <c r="FU52" s="344"/>
      <c r="FV52" s="344"/>
      <c r="FW52" s="344"/>
      <c r="FX52" s="344"/>
      <c r="FY52" s="344"/>
      <c r="FZ52" s="344"/>
      <c r="GA52" s="344"/>
      <c r="GB52" s="344"/>
      <c r="GC52" s="344"/>
      <c r="GD52" s="344"/>
      <c r="GE52" s="344"/>
      <c r="GF52" s="344"/>
      <c r="GG52" s="344"/>
      <c r="GH52" s="344"/>
      <c r="GI52" s="344"/>
      <c r="GJ52" s="344"/>
      <c r="GK52" s="344"/>
      <c r="GL52" s="344"/>
      <c r="GM52" s="344"/>
      <c r="GN52" s="344"/>
      <c r="GO52" s="344"/>
      <c r="GP52" s="344"/>
      <c r="GQ52" s="344"/>
      <c r="GR52" s="344"/>
      <c r="GS52" s="344"/>
      <c r="GT52" s="344"/>
      <c r="GU52" s="344"/>
      <c r="GV52" s="344"/>
      <c r="GW52" s="344"/>
      <c r="GX52" s="344"/>
      <c r="GY52" s="344"/>
      <c r="GZ52" s="344"/>
      <c r="HA52" s="344"/>
      <c r="HB52" s="344"/>
      <c r="HC52" s="344"/>
      <c r="HD52" s="344"/>
      <c r="HE52" s="344"/>
      <c r="HF52" s="344"/>
      <c r="HG52" s="344"/>
      <c r="HH52" s="344"/>
      <c r="HI52" s="344"/>
      <c r="HJ52" s="344"/>
      <c r="HK52" s="344"/>
      <c r="HL52" s="344"/>
      <c r="HM52" s="344"/>
      <c r="HN52" s="344"/>
      <c r="HO52" s="344"/>
      <c r="HP52" s="344"/>
    </row>
    <row r="53" spans="1:224" s="307" customFormat="1" ht="12.75">
      <c r="A53" s="172" t="s">
        <v>312</v>
      </c>
      <c r="B53" s="172"/>
      <c r="C53" s="172"/>
      <c r="D53" s="172"/>
      <c r="E53" s="172"/>
      <c r="F53" s="172"/>
      <c r="G53" s="172"/>
      <c r="H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345"/>
      <c r="AM53" s="345"/>
      <c r="AN53" s="345"/>
      <c r="AO53" s="345"/>
      <c r="AP53" s="345"/>
      <c r="AQ53" s="345"/>
      <c r="AR53" s="345"/>
      <c r="AS53" s="345"/>
      <c r="AT53" s="345"/>
      <c r="AU53" s="345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5"/>
      <c r="BS53" s="345"/>
      <c r="BT53" s="345"/>
      <c r="BU53" s="345"/>
      <c r="BV53" s="345"/>
      <c r="BW53" s="345"/>
      <c r="BX53" s="345"/>
      <c r="BY53" s="345"/>
      <c r="BZ53" s="345"/>
      <c r="CA53" s="345"/>
      <c r="CB53" s="345"/>
      <c r="CC53" s="345"/>
      <c r="CD53" s="345"/>
      <c r="CE53" s="345"/>
      <c r="CF53" s="345"/>
      <c r="CG53" s="345"/>
      <c r="CH53" s="345"/>
      <c r="CI53" s="345"/>
      <c r="CJ53" s="345"/>
      <c r="CK53" s="345"/>
      <c r="CL53" s="345"/>
      <c r="CM53" s="345"/>
      <c r="CN53" s="345"/>
      <c r="CO53" s="345"/>
      <c r="CP53" s="345"/>
      <c r="CQ53" s="345"/>
      <c r="CR53" s="345"/>
      <c r="CS53" s="345"/>
      <c r="CT53" s="345"/>
      <c r="CU53" s="345"/>
      <c r="CV53" s="345"/>
      <c r="CW53" s="345"/>
      <c r="CX53" s="345"/>
      <c r="CY53" s="345"/>
      <c r="CZ53" s="345"/>
      <c r="DA53" s="345"/>
      <c r="DB53" s="345"/>
      <c r="DC53" s="345"/>
      <c r="DD53" s="345"/>
      <c r="DE53" s="345"/>
      <c r="DF53" s="345"/>
      <c r="DG53" s="345"/>
      <c r="DH53" s="345"/>
      <c r="DI53" s="345"/>
      <c r="DJ53" s="345"/>
      <c r="DK53" s="345"/>
      <c r="DL53" s="345"/>
      <c r="DM53" s="345"/>
      <c r="DN53" s="345"/>
      <c r="DO53" s="345"/>
      <c r="DP53" s="345"/>
      <c r="DQ53" s="345"/>
      <c r="DR53" s="345"/>
      <c r="DS53" s="345"/>
      <c r="DT53" s="345"/>
      <c r="DU53" s="345"/>
      <c r="DV53" s="345"/>
      <c r="DW53" s="345"/>
      <c r="DX53" s="345"/>
      <c r="DY53" s="345"/>
      <c r="DZ53" s="345"/>
      <c r="EA53" s="345"/>
      <c r="EB53" s="345"/>
      <c r="EC53" s="345"/>
      <c r="ED53" s="345"/>
      <c r="EE53" s="345"/>
      <c r="EF53" s="345"/>
      <c r="EG53" s="345"/>
      <c r="EH53" s="345"/>
      <c r="EI53" s="345"/>
      <c r="EJ53" s="345"/>
      <c r="EK53" s="345"/>
      <c r="EL53" s="345"/>
      <c r="EM53" s="345"/>
      <c r="EN53" s="345"/>
      <c r="EO53" s="345"/>
      <c r="EP53" s="345"/>
      <c r="EQ53" s="345"/>
      <c r="ER53" s="345"/>
      <c r="ES53" s="345"/>
      <c r="ET53" s="345"/>
      <c r="EU53" s="345"/>
      <c r="EV53" s="345"/>
      <c r="EW53" s="345"/>
      <c r="EX53" s="345"/>
      <c r="EY53" s="345"/>
      <c r="EZ53" s="345"/>
      <c r="FA53" s="345"/>
      <c r="FB53" s="345"/>
      <c r="FC53" s="345"/>
      <c r="FD53" s="345"/>
      <c r="FE53" s="345"/>
      <c r="FF53" s="345"/>
      <c r="FG53" s="345"/>
      <c r="FH53" s="345"/>
      <c r="FI53" s="345"/>
      <c r="FJ53" s="345"/>
      <c r="FK53" s="345"/>
      <c r="FL53" s="345"/>
      <c r="FM53" s="345"/>
      <c r="FN53" s="345"/>
      <c r="FO53" s="345"/>
      <c r="FP53" s="345"/>
      <c r="FQ53" s="345"/>
      <c r="FR53" s="345"/>
      <c r="FS53" s="345"/>
      <c r="FT53" s="345"/>
      <c r="FU53" s="345"/>
      <c r="FV53" s="345"/>
      <c r="FW53" s="345"/>
      <c r="FX53" s="345"/>
      <c r="FY53" s="345"/>
      <c r="FZ53" s="345"/>
      <c r="GA53" s="345"/>
      <c r="GB53" s="345"/>
      <c r="GC53" s="345"/>
      <c r="GD53" s="345"/>
      <c r="GE53" s="345"/>
      <c r="GF53" s="345"/>
      <c r="GG53" s="345"/>
      <c r="GH53" s="345"/>
      <c r="GI53" s="345"/>
      <c r="GJ53" s="345"/>
      <c r="GK53" s="345"/>
      <c r="GL53" s="345"/>
      <c r="GM53" s="345"/>
      <c r="GN53" s="345"/>
      <c r="GO53" s="345"/>
      <c r="GP53" s="345"/>
      <c r="GQ53" s="345"/>
      <c r="GR53" s="345"/>
      <c r="GS53" s="345"/>
      <c r="GT53" s="345"/>
      <c r="GU53" s="345"/>
      <c r="GV53" s="345"/>
      <c r="GW53" s="345"/>
      <c r="GX53" s="345"/>
      <c r="GY53" s="345"/>
      <c r="GZ53" s="345"/>
      <c r="HA53" s="345"/>
      <c r="HB53" s="345"/>
      <c r="HC53" s="345"/>
      <c r="HD53" s="345"/>
      <c r="HE53" s="345"/>
      <c r="HF53" s="345"/>
      <c r="HG53" s="345"/>
      <c r="HH53" s="345"/>
      <c r="HI53" s="345"/>
      <c r="HJ53" s="345"/>
      <c r="HK53" s="345"/>
      <c r="HL53" s="345"/>
      <c r="HM53" s="345"/>
      <c r="HN53" s="345"/>
      <c r="HO53" s="345"/>
      <c r="HP53" s="345"/>
    </row>
    <row r="54" ht="9.75" customHeight="1"/>
    <row r="55" spans="1:224" ht="12.75">
      <c r="A55" s="171" t="s">
        <v>257</v>
      </c>
      <c r="FD55" s="347"/>
      <c r="FE55" s="347"/>
      <c r="FF55" s="347"/>
      <c r="FG55" s="347"/>
      <c r="FH55" s="347"/>
      <c r="FI55" s="347"/>
      <c r="FJ55" s="347"/>
      <c r="FK55" s="347"/>
      <c r="FL55" s="347"/>
      <c r="FM55" s="347"/>
      <c r="FN55" s="347"/>
      <c r="FO55" s="347"/>
      <c r="FP55" s="347"/>
      <c r="FQ55" s="347"/>
      <c r="FR55" s="347"/>
      <c r="FS55" s="347"/>
      <c r="FT55" s="347"/>
      <c r="FU55" s="347"/>
      <c r="FV55" s="347"/>
      <c r="FW55" s="347"/>
      <c r="FX55" s="347"/>
      <c r="FY55" s="347"/>
      <c r="FZ55" s="347"/>
      <c r="GA55" s="347"/>
      <c r="GB55" s="347"/>
      <c r="GC55" s="347"/>
      <c r="GD55" s="347"/>
      <c r="GE55" s="347"/>
      <c r="GF55" s="347"/>
      <c r="GG55" s="347"/>
      <c r="GH55" s="347"/>
      <c r="GI55" s="347"/>
      <c r="GK55" s="347"/>
      <c r="GL55" s="347"/>
      <c r="GM55" s="347"/>
      <c r="GN55" s="347"/>
      <c r="GO55" s="347"/>
      <c r="GP55" s="347"/>
      <c r="GQ55" s="347"/>
      <c r="GR55" s="347"/>
      <c r="GS55" s="347"/>
      <c r="GT55" s="347"/>
      <c r="GU55" s="347"/>
      <c r="GV55" s="347"/>
      <c r="GW55" s="347"/>
      <c r="GX55" s="347"/>
      <c r="GY55" s="347"/>
      <c r="GZ55" s="347"/>
      <c r="HA55" s="347"/>
      <c r="HB55" s="347"/>
      <c r="HC55" s="347"/>
      <c r="HD55" s="347"/>
      <c r="HE55" s="347"/>
      <c r="HF55" s="347"/>
      <c r="HG55" s="347"/>
      <c r="HH55" s="347"/>
      <c r="HI55" s="347"/>
      <c r="HJ55" s="347"/>
      <c r="HK55" s="347"/>
      <c r="HL55" s="347"/>
      <c r="HM55" s="347"/>
      <c r="HN55" s="347"/>
      <c r="HO55" s="347"/>
      <c r="HP55" s="347"/>
    </row>
    <row r="56" spans="160:224" ht="12.75">
      <c r="FD56" s="348" t="s">
        <v>258</v>
      </c>
      <c r="FE56" s="348"/>
      <c r="FF56" s="348"/>
      <c r="FG56" s="348"/>
      <c r="FH56" s="348"/>
      <c r="FI56" s="348"/>
      <c r="FJ56" s="348"/>
      <c r="FK56" s="348"/>
      <c r="FL56" s="348"/>
      <c r="FM56" s="348"/>
      <c r="FN56" s="348"/>
      <c r="FO56" s="348"/>
      <c r="FP56" s="348"/>
      <c r="FQ56" s="348"/>
      <c r="FR56" s="348"/>
      <c r="FS56" s="348"/>
      <c r="FT56" s="348"/>
      <c r="FU56" s="348"/>
      <c r="FV56" s="348"/>
      <c r="FW56" s="348"/>
      <c r="FX56" s="348"/>
      <c r="FY56" s="348"/>
      <c r="FZ56" s="348"/>
      <c r="GA56" s="348"/>
      <c r="GB56" s="348"/>
      <c r="GC56" s="348"/>
      <c r="GD56" s="348"/>
      <c r="GE56" s="348"/>
      <c r="GF56" s="348"/>
      <c r="GG56" s="348"/>
      <c r="GH56" s="348"/>
      <c r="GI56" s="348"/>
      <c r="GK56" s="349" t="s">
        <v>259</v>
      </c>
      <c r="GL56" s="349"/>
      <c r="GM56" s="349"/>
      <c r="GN56" s="349"/>
      <c r="GO56" s="349"/>
      <c r="GP56" s="349"/>
      <c r="GQ56" s="349"/>
      <c r="GR56" s="349"/>
      <c r="GS56" s="349"/>
      <c r="GT56" s="349"/>
      <c r="GU56" s="349"/>
      <c r="GV56" s="349"/>
      <c r="GW56" s="349"/>
      <c r="GX56" s="349"/>
      <c r="GY56" s="349"/>
      <c r="GZ56" s="349"/>
      <c r="HA56" s="349"/>
      <c r="HB56" s="349"/>
      <c r="HC56" s="349"/>
      <c r="HD56" s="349"/>
      <c r="HE56" s="349"/>
      <c r="HF56" s="349"/>
      <c r="HG56" s="349"/>
      <c r="HH56" s="349"/>
      <c r="HI56" s="349"/>
      <c r="HJ56" s="349"/>
      <c r="HK56" s="349"/>
      <c r="HL56" s="349"/>
      <c r="HM56" s="349"/>
      <c r="HN56" s="349"/>
      <c r="HO56" s="349"/>
      <c r="HP56" s="349"/>
    </row>
    <row r="57" spans="1:224" ht="12.75">
      <c r="A57" s="171" t="s">
        <v>260</v>
      </c>
      <c r="FD57" s="347"/>
      <c r="FE57" s="347"/>
      <c r="FF57" s="347"/>
      <c r="FG57" s="347"/>
      <c r="FH57" s="347"/>
      <c r="FI57" s="347"/>
      <c r="FJ57" s="347"/>
      <c r="FK57" s="347"/>
      <c r="FL57" s="347"/>
      <c r="FM57" s="347"/>
      <c r="FN57" s="347"/>
      <c r="FO57" s="347"/>
      <c r="FP57" s="347"/>
      <c r="FQ57" s="347"/>
      <c r="FR57" s="347"/>
      <c r="FS57" s="347"/>
      <c r="FT57" s="347"/>
      <c r="FU57" s="347"/>
      <c r="FV57" s="347"/>
      <c r="FW57" s="347"/>
      <c r="FX57" s="347"/>
      <c r="FY57" s="347"/>
      <c r="FZ57" s="347"/>
      <c r="GA57" s="347"/>
      <c r="GB57" s="347"/>
      <c r="GC57" s="347"/>
      <c r="GD57" s="347"/>
      <c r="GE57" s="347"/>
      <c r="GF57" s="347"/>
      <c r="GG57" s="347"/>
      <c r="GH57" s="347"/>
      <c r="GI57" s="347"/>
      <c r="GK57" s="347"/>
      <c r="GL57" s="347"/>
      <c r="GM57" s="347"/>
      <c r="GN57" s="347"/>
      <c r="GO57" s="347"/>
      <c r="GP57" s="347"/>
      <c r="GQ57" s="347"/>
      <c r="GR57" s="347"/>
      <c r="GS57" s="347"/>
      <c r="GT57" s="347"/>
      <c r="GU57" s="347"/>
      <c r="GV57" s="347"/>
      <c r="GW57" s="347"/>
      <c r="GX57" s="347"/>
      <c r="GY57" s="347"/>
      <c r="GZ57" s="347"/>
      <c r="HA57" s="347"/>
      <c r="HB57" s="347"/>
      <c r="HC57" s="347"/>
      <c r="HD57" s="347"/>
      <c r="HE57" s="347"/>
      <c r="HF57" s="347"/>
      <c r="HG57" s="347"/>
      <c r="HH57" s="347"/>
      <c r="HI57" s="347"/>
      <c r="HJ57" s="347"/>
      <c r="HK57" s="347"/>
      <c r="HL57" s="347"/>
      <c r="HM57" s="347"/>
      <c r="HN57" s="347"/>
      <c r="HO57" s="347"/>
      <c r="HP57" s="347"/>
    </row>
    <row r="58" spans="160:224" ht="12.75">
      <c r="FD58" s="348" t="s">
        <v>258</v>
      </c>
      <c r="FE58" s="348"/>
      <c r="FF58" s="348"/>
      <c r="FG58" s="348"/>
      <c r="FH58" s="348"/>
      <c r="FI58" s="348"/>
      <c r="FJ58" s="348"/>
      <c r="FK58" s="348"/>
      <c r="FL58" s="348"/>
      <c r="FM58" s="348"/>
      <c r="FN58" s="348"/>
      <c r="FO58" s="348"/>
      <c r="FP58" s="348"/>
      <c r="FQ58" s="348"/>
      <c r="FR58" s="348"/>
      <c r="FS58" s="348"/>
      <c r="FT58" s="348"/>
      <c r="FU58" s="348"/>
      <c r="FV58" s="348"/>
      <c r="FW58" s="348"/>
      <c r="FX58" s="348"/>
      <c r="FY58" s="348"/>
      <c r="FZ58" s="348"/>
      <c r="GA58" s="348"/>
      <c r="GB58" s="348"/>
      <c r="GC58" s="348"/>
      <c r="GD58" s="348"/>
      <c r="GE58" s="348"/>
      <c r="GF58" s="348"/>
      <c r="GG58" s="348"/>
      <c r="GH58" s="348"/>
      <c r="GI58" s="348"/>
      <c r="GK58" s="349" t="s">
        <v>259</v>
      </c>
      <c r="GL58" s="349"/>
      <c r="GM58" s="349"/>
      <c r="GN58" s="349"/>
      <c r="GO58" s="349"/>
      <c r="GP58" s="349"/>
      <c r="GQ58" s="349"/>
      <c r="GR58" s="349"/>
      <c r="GS58" s="349"/>
      <c r="GT58" s="349"/>
      <c r="GU58" s="349"/>
      <c r="GV58" s="349"/>
      <c r="GW58" s="349"/>
      <c r="GX58" s="349"/>
      <c r="GY58" s="349"/>
      <c r="GZ58" s="349"/>
      <c r="HA58" s="349"/>
      <c r="HB58" s="349"/>
      <c r="HC58" s="349"/>
      <c r="HD58" s="349"/>
      <c r="HE58" s="349"/>
      <c r="HF58" s="349"/>
      <c r="HG58" s="349"/>
      <c r="HH58" s="349"/>
      <c r="HI58" s="349"/>
      <c r="HJ58" s="349"/>
      <c r="HK58" s="349"/>
      <c r="HL58" s="349"/>
      <c r="HM58" s="349"/>
      <c r="HN58" s="349"/>
      <c r="HO58" s="349"/>
      <c r="HP58" s="349"/>
    </row>
    <row r="59" ht="3" customHeight="1"/>
  </sheetData>
  <sheetProtection/>
  <mergeCells count="319">
    <mergeCell ref="FD58:GI58"/>
    <mergeCell ref="GK58:HP58"/>
    <mergeCell ref="FD55:GI55"/>
    <mergeCell ref="GK55:HP55"/>
    <mergeCell ref="FD56:GI56"/>
    <mergeCell ref="GK56:HP56"/>
    <mergeCell ref="FD57:GI57"/>
    <mergeCell ref="GK57:HP57"/>
    <mergeCell ref="FD46:FS47"/>
    <mergeCell ref="FT46:GI47"/>
    <mergeCell ref="GJ46:GY47"/>
    <mergeCell ref="GZ46:HP47"/>
    <mergeCell ref="B47:AK47"/>
    <mergeCell ref="A52:HP52"/>
    <mergeCell ref="BR46:CE47"/>
    <mergeCell ref="CF46:CU47"/>
    <mergeCell ref="CV46:DK47"/>
    <mergeCell ref="DL46:EA47"/>
    <mergeCell ref="EB46:EO47"/>
    <mergeCell ref="EP46:FC47"/>
    <mergeCell ref="B44:AK44"/>
    <mergeCell ref="B45:AK45"/>
    <mergeCell ref="B46:AK46"/>
    <mergeCell ref="AL46:AU47"/>
    <mergeCell ref="AV46:BC47"/>
    <mergeCell ref="BD46:BQ47"/>
    <mergeCell ref="EB43:EO45"/>
    <mergeCell ref="EP43:FC45"/>
    <mergeCell ref="FD43:FS45"/>
    <mergeCell ref="FT43:GI45"/>
    <mergeCell ref="GJ43:GY45"/>
    <mergeCell ref="GZ43:HP45"/>
    <mergeCell ref="GJ42:GY42"/>
    <mergeCell ref="GZ42:HP42"/>
    <mergeCell ref="B43:AK43"/>
    <mergeCell ref="AL43:AU45"/>
    <mergeCell ref="AV43:BC45"/>
    <mergeCell ref="BD43:BQ45"/>
    <mergeCell ref="BR43:CE45"/>
    <mergeCell ref="CF43:CU45"/>
    <mergeCell ref="CV43:DK45"/>
    <mergeCell ref="DL43:EA45"/>
    <mergeCell ref="CV42:DK42"/>
    <mergeCell ref="DL42:EA42"/>
    <mergeCell ref="EB42:EO42"/>
    <mergeCell ref="EP42:FC42"/>
    <mergeCell ref="FD42:FS42"/>
    <mergeCell ref="FT42:GI42"/>
    <mergeCell ref="B42:AK42"/>
    <mergeCell ref="AL42:AU42"/>
    <mergeCell ref="AV42:BC42"/>
    <mergeCell ref="BD42:BQ42"/>
    <mergeCell ref="BR42:CE42"/>
    <mergeCell ref="CF42:CU42"/>
    <mergeCell ref="EB41:EO41"/>
    <mergeCell ref="EP41:FC41"/>
    <mergeCell ref="FD41:FS41"/>
    <mergeCell ref="FT41:GI41"/>
    <mergeCell ref="GJ41:GY41"/>
    <mergeCell ref="GZ41:HP41"/>
    <mergeCell ref="GJ40:GY40"/>
    <mergeCell ref="GZ40:HP40"/>
    <mergeCell ref="B41:AK41"/>
    <mergeCell ref="AL41:AU41"/>
    <mergeCell ref="AV41:BC41"/>
    <mergeCell ref="BD41:BQ41"/>
    <mergeCell ref="BR41:CE41"/>
    <mergeCell ref="CF41:CU41"/>
    <mergeCell ref="CV41:DK41"/>
    <mergeCell ref="DL41:EA41"/>
    <mergeCell ref="CV40:DK40"/>
    <mergeCell ref="DL40:EA40"/>
    <mergeCell ref="EB40:EO40"/>
    <mergeCell ref="EP40:FC40"/>
    <mergeCell ref="FD40:FS40"/>
    <mergeCell ref="FT40:GI40"/>
    <mergeCell ref="B40:AK40"/>
    <mergeCell ref="AL40:AU40"/>
    <mergeCell ref="AV40:BC40"/>
    <mergeCell ref="BD40:BQ40"/>
    <mergeCell ref="BR40:CE40"/>
    <mergeCell ref="CF40:CU40"/>
    <mergeCell ref="EB39:EO39"/>
    <mergeCell ref="EP39:FC39"/>
    <mergeCell ref="FD39:FS39"/>
    <mergeCell ref="FT39:GI39"/>
    <mergeCell ref="GJ39:GY39"/>
    <mergeCell ref="GZ39:HP39"/>
    <mergeCell ref="GJ38:GY38"/>
    <mergeCell ref="GZ38:HP38"/>
    <mergeCell ref="B39:AK39"/>
    <mergeCell ref="AL39:AU39"/>
    <mergeCell ref="AV39:BC39"/>
    <mergeCell ref="BD39:BQ39"/>
    <mergeCell ref="BR39:CE39"/>
    <mergeCell ref="CF39:CU39"/>
    <mergeCell ref="CV39:DK39"/>
    <mergeCell ref="DL39:EA39"/>
    <mergeCell ref="CV38:DK38"/>
    <mergeCell ref="DL38:EA38"/>
    <mergeCell ref="EB38:EO38"/>
    <mergeCell ref="EP38:FC38"/>
    <mergeCell ref="FD38:FS38"/>
    <mergeCell ref="FT38:GI38"/>
    <mergeCell ref="B38:AK38"/>
    <mergeCell ref="AL38:AU38"/>
    <mergeCell ref="AV38:BC38"/>
    <mergeCell ref="BD38:BQ38"/>
    <mergeCell ref="BR38:CE38"/>
    <mergeCell ref="CF38:CU38"/>
    <mergeCell ref="EB37:EO37"/>
    <mergeCell ref="EP37:FC37"/>
    <mergeCell ref="FD37:FS37"/>
    <mergeCell ref="FT37:GI37"/>
    <mergeCell ref="GJ37:GY37"/>
    <mergeCell ref="GZ37:HP37"/>
    <mergeCell ref="GJ36:GY36"/>
    <mergeCell ref="GZ36:HP36"/>
    <mergeCell ref="B37:AK37"/>
    <mergeCell ref="AL37:AU37"/>
    <mergeCell ref="AV37:BC37"/>
    <mergeCell ref="BD37:BQ37"/>
    <mergeCell ref="BR37:CE37"/>
    <mergeCell ref="CF37:CU37"/>
    <mergeCell ref="CV37:DK37"/>
    <mergeCell ref="DL37:EA37"/>
    <mergeCell ref="CV36:DK36"/>
    <mergeCell ref="DL36:EA36"/>
    <mergeCell ref="EB36:EO36"/>
    <mergeCell ref="EP36:FC36"/>
    <mergeCell ref="FD36:FS36"/>
    <mergeCell ref="FT36:GI36"/>
    <mergeCell ref="B36:AK36"/>
    <mergeCell ref="AL36:AU36"/>
    <mergeCell ref="AV36:BC36"/>
    <mergeCell ref="BD36:BQ36"/>
    <mergeCell ref="BR36:CE36"/>
    <mergeCell ref="CF36:CU36"/>
    <mergeCell ref="EB35:EO35"/>
    <mergeCell ref="EP35:FC35"/>
    <mergeCell ref="FD35:FS35"/>
    <mergeCell ref="FT35:GI35"/>
    <mergeCell ref="GJ35:GY35"/>
    <mergeCell ref="GZ35:HP35"/>
    <mergeCell ref="GJ34:GY34"/>
    <mergeCell ref="GZ34:HP34"/>
    <mergeCell ref="B35:AK35"/>
    <mergeCell ref="AL35:AU35"/>
    <mergeCell ref="AV35:BC35"/>
    <mergeCell ref="BD35:BQ35"/>
    <mergeCell ref="BR35:CE35"/>
    <mergeCell ref="CF35:CU35"/>
    <mergeCell ref="CV35:DK35"/>
    <mergeCell ref="DL35:EA35"/>
    <mergeCell ref="CV34:DK34"/>
    <mergeCell ref="DL34:EA34"/>
    <mergeCell ref="EB34:EO34"/>
    <mergeCell ref="EP34:FC34"/>
    <mergeCell ref="FD34:FS34"/>
    <mergeCell ref="FT34:GI34"/>
    <mergeCell ref="B34:AK34"/>
    <mergeCell ref="AL34:AU34"/>
    <mergeCell ref="AV34:BC34"/>
    <mergeCell ref="BD34:BQ34"/>
    <mergeCell ref="BR34:CE34"/>
    <mergeCell ref="CF34:CU34"/>
    <mergeCell ref="EB33:EO33"/>
    <mergeCell ref="EP33:FC33"/>
    <mergeCell ref="FD33:FS33"/>
    <mergeCell ref="FT33:GI33"/>
    <mergeCell ref="GJ33:GY33"/>
    <mergeCell ref="GZ33:HP33"/>
    <mergeCell ref="GJ32:GY32"/>
    <mergeCell ref="GZ32:HP32"/>
    <mergeCell ref="B33:AK33"/>
    <mergeCell ref="AL33:AU33"/>
    <mergeCell ref="AV33:BC33"/>
    <mergeCell ref="BD33:BQ33"/>
    <mergeCell ref="BR33:CE33"/>
    <mergeCell ref="CF33:CU33"/>
    <mergeCell ref="CV33:DK33"/>
    <mergeCell ref="DL33:EA33"/>
    <mergeCell ref="CV32:DK32"/>
    <mergeCell ref="DL32:EA32"/>
    <mergeCell ref="EB32:EO32"/>
    <mergeCell ref="EP32:FC32"/>
    <mergeCell ref="FD32:FS32"/>
    <mergeCell ref="FT32:GI32"/>
    <mergeCell ref="B32:AK32"/>
    <mergeCell ref="AL32:AU32"/>
    <mergeCell ref="AV32:BC32"/>
    <mergeCell ref="BD32:BQ32"/>
    <mergeCell ref="BR32:CE32"/>
    <mergeCell ref="CF32:CU32"/>
    <mergeCell ref="EB31:EO31"/>
    <mergeCell ref="EP31:FC31"/>
    <mergeCell ref="FD31:FS31"/>
    <mergeCell ref="FT31:GI31"/>
    <mergeCell ref="GJ31:GY31"/>
    <mergeCell ref="GZ31:HP31"/>
    <mergeCell ref="GJ30:GY30"/>
    <mergeCell ref="GZ30:HP30"/>
    <mergeCell ref="B31:AK31"/>
    <mergeCell ref="AL31:AU31"/>
    <mergeCell ref="AV31:BC31"/>
    <mergeCell ref="BD31:BQ31"/>
    <mergeCell ref="BR31:CE31"/>
    <mergeCell ref="CF31:CU31"/>
    <mergeCell ref="CV31:DK31"/>
    <mergeCell ref="DL31:EA31"/>
    <mergeCell ref="CV30:DK30"/>
    <mergeCell ref="DL30:EA30"/>
    <mergeCell ref="EB30:EO30"/>
    <mergeCell ref="EP30:FC30"/>
    <mergeCell ref="FD30:FS30"/>
    <mergeCell ref="FT30:GI30"/>
    <mergeCell ref="B30:AK30"/>
    <mergeCell ref="AL30:AU30"/>
    <mergeCell ref="AV30:BC30"/>
    <mergeCell ref="BD30:BQ30"/>
    <mergeCell ref="BR30:CE30"/>
    <mergeCell ref="CF30:CU30"/>
    <mergeCell ref="EB29:EO29"/>
    <mergeCell ref="EP29:FC29"/>
    <mergeCell ref="FD29:FS29"/>
    <mergeCell ref="FT29:GI29"/>
    <mergeCell ref="GJ29:GY29"/>
    <mergeCell ref="GZ29:HP29"/>
    <mergeCell ref="GJ28:GY28"/>
    <mergeCell ref="GZ28:HP28"/>
    <mergeCell ref="B29:AK29"/>
    <mergeCell ref="AL29:AU29"/>
    <mergeCell ref="AV29:BC29"/>
    <mergeCell ref="BD29:BQ29"/>
    <mergeCell ref="BR29:CE29"/>
    <mergeCell ref="CF29:CU29"/>
    <mergeCell ref="CV29:DK29"/>
    <mergeCell ref="DL29:EA29"/>
    <mergeCell ref="CV28:DK28"/>
    <mergeCell ref="DL28:EA28"/>
    <mergeCell ref="EB28:EO28"/>
    <mergeCell ref="EP28:FC28"/>
    <mergeCell ref="FD28:FS28"/>
    <mergeCell ref="FT28:GI28"/>
    <mergeCell ref="B28:AK28"/>
    <mergeCell ref="AL28:AU28"/>
    <mergeCell ref="AV28:BC28"/>
    <mergeCell ref="BD28:BQ28"/>
    <mergeCell ref="BR28:CE28"/>
    <mergeCell ref="CF28:CU28"/>
    <mergeCell ref="EP26:FC27"/>
    <mergeCell ref="FD26:FS27"/>
    <mergeCell ref="FT26:GI27"/>
    <mergeCell ref="GJ26:GY27"/>
    <mergeCell ref="GZ26:HP27"/>
    <mergeCell ref="B27:AK27"/>
    <mergeCell ref="BD26:BQ27"/>
    <mergeCell ref="BR26:CE27"/>
    <mergeCell ref="CF26:CU27"/>
    <mergeCell ref="CV26:DK27"/>
    <mergeCell ref="DL26:EA27"/>
    <mergeCell ref="EB26:EO27"/>
    <mergeCell ref="B23:AK23"/>
    <mergeCell ref="B24:AK24"/>
    <mergeCell ref="B25:AK25"/>
    <mergeCell ref="B26:AK26"/>
    <mergeCell ref="AL26:AU27"/>
    <mergeCell ref="AV26:BC27"/>
    <mergeCell ref="EB22:EO25"/>
    <mergeCell ref="EP22:FC25"/>
    <mergeCell ref="FD22:FS25"/>
    <mergeCell ref="FT22:GI25"/>
    <mergeCell ref="GJ22:GY25"/>
    <mergeCell ref="GZ22:HP25"/>
    <mergeCell ref="GJ21:GY21"/>
    <mergeCell ref="GZ21:HP21"/>
    <mergeCell ref="B22:AK22"/>
    <mergeCell ref="AL22:AU25"/>
    <mergeCell ref="AV22:BC25"/>
    <mergeCell ref="BD22:BQ25"/>
    <mergeCell ref="BR22:CE25"/>
    <mergeCell ref="CF22:CU25"/>
    <mergeCell ref="CV22:DK25"/>
    <mergeCell ref="DL22:EA25"/>
    <mergeCell ref="CV21:DK21"/>
    <mergeCell ref="DL21:EA21"/>
    <mergeCell ref="EB21:EO21"/>
    <mergeCell ref="EP21:FC21"/>
    <mergeCell ref="FD21:FS21"/>
    <mergeCell ref="FT21:GI21"/>
    <mergeCell ref="A21:AK21"/>
    <mergeCell ref="AL21:AU21"/>
    <mergeCell ref="AV21:BC21"/>
    <mergeCell ref="BD21:BQ21"/>
    <mergeCell ref="BR21:CE21"/>
    <mergeCell ref="CF21:CU21"/>
    <mergeCell ref="GZ19:HP20"/>
    <mergeCell ref="CF20:CU20"/>
    <mergeCell ref="CV20:DK20"/>
    <mergeCell ref="DL20:EA20"/>
    <mergeCell ref="FD20:FS20"/>
    <mergeCell ref="FT20:GI20"/>
    <mergeCell ref="GJ20:GY20"/>
    <mergeCell ref="FT17:HP17"/>
    <mergeCell ref="A19:AK20"/>
    <mergeCell ref="AL19:AU20"/>
    <mergeCell ref="AV19:BC20"/>
    <mergeCell ref="BD19:BQ20"/>
    <mergeCell ref="BR19:CE20"/>
    <mergeCell ref="CF19:EA19"/>
    <mergeCell ref="EB19:EO20"/>
    <mergeCell ref="EP19:FC20"/>
    <mergeCell ref="FD19:GY19"/>
    <mergeCell ref="A5:HP5"/>
    <mergeCell ref="A6:HP6"/>
    <mergeCell ref="FT13:HP13"/>
    <mergeCell ref="FT14:HP14"/>
    <mergeCell ref="FT15:HP15"/>
    <mergeCell ref="FT16:HP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Селезнева Елена</cp:lastModifiedBy>
  <cp:lastPrinted>2024-03-27T21:35:39Z</cp:lastPrinted>
  <dcterms:created xsi:type="dcterms:W3CDTF">2010-05-19T10:50:44Z</dcterms:created>
  <dcterms:modified xsi:type="dcterms:W3CDTF">2024-03-29T00:56:23Z</dcterms:modified>
  <cp:category/>
  <cp:version/>
  <cp:contentType/>
  <cp:contentStatus/>
</cp:coreProperties>
</file>